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120" windowWidth="14148" windowHeight="7092"/>
  </bookViews>
  <sheets>
    <sheet name="ПЛАН" sheetId="3" r:id="rId1"/>
    <sheet name="Лист2" sheetId="5" r:id="rId2"/>
  </sheets>
  <definedNames>
    <definedName name="_xlnm.Print_Area" localSheetId="0">ПЛАН!$A$1:$AE$81</definedName>
  </definedNames>
  <calcPr calcId="145621" refMode="R1C1"/>
</workbook>
</file>

<file path=xl/calcChain.xml><?xml version="1.0" encoding="utf-8"?>
<calcChain xmlns="http://schemas.openxmlformats.org/spreadsheetml/2006/main">
  <c r="F72" i="3" l="1"/>
  <c r="F71" i="3"/>
  <c r="F46" i="3"/>
  <c r="G46" i="3"/>
  <c r="F47" i="3"/>
  <c r="F61" i="3"/>
  <c r="F68" i="3"/>
  <c r="F54" i="3"/>
  <c r="U71" i="3" l="1"/>
  <c r="T71" i="3"/>
  <c r="V71" i="3"/>
  <c r="U30" i="3"/>
  <c r="U39" i="3"/>
  <c r="U47" i="3"/>
  <c r="U54" i="3"/>
  <c r="U61" i="3"/>
  <c r="U68" i="3"/>
  <c r="F12" i="3"/>
  <c r="F11" i="3" s="1"/>
  <c r="U46" i="3" l="1"/>
  <c r="U38" i="3" s="1"/>
  <c r="T68" i="3"/>
  <c r="V68" i="3"/>
  <c r="W68" i="3"/>
  <c r="X68" i="3"/>
  <c r="Y68" i="3"/>
  <c r="Z68" i="3"/>
  <c r="AA68" i="3"/>
  <c r="AB68" i="3"/>
  <c r="AC68" i="3"/>
  <c r="AD68" i="3"/>
  <c r="AE68" i="3"/>
  <c r="T61" i="3"/>
  <c r="V61" i="3"/>
  <c r="W61" i="3"/>
  <c r="X61" i="3"/>
  <c r="Y61" i="3"/>
  <c r="Z61" i="3"/>
  <c r="AA61" i="3"/>
  <c r="AB61" i="3"/>
  <c r="AC61" i="3"/>
  <c r="AD61" i="3"/>
  <c r="AE61" i="3"/>
  <c r="T54" i="3"/>
  <c r="V54" i="3"/>
  <c r="W54" i="3"/>
  <c r="X54" i="3"/>
  <c r="Y54" i="3"/>
  <c r="Z54" i="3"/>
  <c r="AA54" i="3"/>
  <c r="AB54" i="3"/>
  <c r="AC54" i="3"/>
  <c r="AD54" i="3"/>
  <c r="AE54" i="3"/>
  <c r="T47" i="3"/>
  <c r="V47" i="3"/>
  <c r="W47" i="3"/>
  <c r="X47" i="3"/>
  <c r="Y47" i="3"/>
  <c r="Z47" i="3"/>
  <c r="AA47" i="3"/>
  <c r="AB47" i="3"/>
  <c r="AC47" i="3"/>
  <c r="AD47" i="3"/>
  <c r="AE47" i="3"/>
  <c r="T39" i="3"/>
  <c r="V39" i="3"/>
  <c r="W39" i="3"/>
  <c r="X39" i="3"/>
  <c r="Y39" i="3"/>
  <c r="Z39" i="3"/>
  <c r="AA39" i="3"/>
  <c r="AB39" i="3"/>
  <c r="AC39" i="3"/>
  <c r="AD39" i="3"/>
  <c r="AE39" i="3"/>
  <c r="S30" i="3"/>
  <c r="T30" i="3"/>
  <c r="V30" i="3"/>
  <c r="W30" i="3"/>
  <c r="X30" i="3"/>
  <c r="Y30" i="3"/>
  <c r="Z30" i="3"/>
  <c r="AA30" i="3"/>
  <c r="AB30" i="3"/>
  <c r="AC30" i="3"/>
  <c r="AD30" i="3"/>
  <c r="AE30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E68" i="3"/>
  <c r="J30" i="3"/>
  <c r="I30" i="3"/>
  <c r="H30" i="3"/>
  <c r="G30" i="3"/>
  <c r="F30" i="3"/>
  <c r="I47" i="3"/>
  <c r="J47" i="3"/>
  <c r="K47" i="3"/>
  <c r="L47" i="3"/>
  <c r="N47" i="3"/>
  <c r="O47" i="3"/>
  <c r="Q47" i="3"/>
  <c r="R47" i="3"/>
  <c r="S47" i="3"/>
  <c r="G47" i="3"/>
  <c r="H47" i="3"/>
  <c r="P47" i="3"/>
  <c r="E54" i="3"/>
  <c r="I54" i="3"/>
  <c r="J54" i="3"/>
  <c r="K54" i="3"/>
  <c r="L54" i="3"/>
  <c r="N54" i="3"/>
  <c r="O54" i="3"/>
  <c r="Q54" i="3"/>
  <c r="R54" i="3"/>
  <c r="S54" i="3"/>
  <c r="AA46" i="3" l="1"/>
  <c r="AA38" i="3"/>
  <c r="AE46" i="3"/>
  <c r="AE38" i="3" s="1"/>
  <c r="AB46" i="3"/>
  <c r="AB38" i="3" s="1"/>
  <c r="W46" i="3"/>
  <c r="W38" i="3" s="1"/>
  <c r="T46" i="3"/>
  <c r="T38" i="3" s="1"/>
  <c r="X46" i="3"/>
  <c r="X38" i="3" s="1"/>
  <c r="AD46" i="3"/>
  <c r="AD38" i="3" s="1"/>
  <c r="Z46" i="3"/>
  <c r="Z38" i="3" s="1"/>
  <c r="V46" i="3"/>
  <c r="V38" i="3" s="1"/>
  <c r="AC46" i="3"/>
  <c r="AC38" i="3" s="1"/>
  <c r="Y46" i="3"/>
  <c r="Y38" i="3" s="1"/>
  <c r="M47" i="3"/>
  <c r="C46" i="3"/>
  <c r="H12" i="3"/>
  <c r="H11" i="3" s="1"/>
  <c r="I12" i="3"/>
  <c r="I11" i="3" s="1"/>
  <c r="J12" i="3"/>
  <c r="J11" i="3" s="1"/>
  <c r="N12" i="3"/>
  <c r="N11" i="3" s="1"/>
  <c r="O12" i="3"/>
  <c r="O11" i="3" s="1"/>
  <c r="Q12" i="3"/>
  <c r="Q11" i="3" s="1"/>
  <c r="R12" i="3"/>
  <c r="R11" i="3" s="1"/>
  <c r="G12" i="3" l="1"/>
  <c r="G11" i="3" s="1"/>
  <c r="K12" i="3"/>
  <c r="K11" i="3" s="1"/>
  <c r="L12" i="3"/>
  <c r="L11" i="3" s="1"/>
  <c r="P12" i="3"/>
  <c r="P11" i="3" s="1"/>
  <c r="M12" i="3" l="1"/>
  <c r="M11" i="3" s="1"/>
  <c r="C30" i="3" l="1"/>
  <c r="K30" i="3"/>
  <c r="L30" i="3"/>
  <c r="P30" i="3"/>
  <c r="Q30" i="3"/>
  <c r="R30" i="3"/>
  <c r="N39" i="3" l="1"/>
  <c r="P39" i="3"/>
  <c r="P54" i="3"/>
  <c r="M61" i="3"/>
  <c r="M54" i="3"/>
  <c r="M30" i="3"/>
  <c r="D46" i="3"/>
  <c r="E61" i="3"/>
  <c r="E46" i="3" s="1"/>
  <c r="I61" i="3"/>
  <c r="I46" i="3" s="1"/>
  <c r="J61" i="3"/>
  <c r="J46" i="3" s="1"/>
  <c r="K61" i="3"/>
  <c r="K46" i="3" s="1"/>
  <c r="L61" i="3"/>
  <c r="L46" i="3" s="1"/>
  <c r="N61" i="3"/>
  <c r="N46" i="3" s="1"/>
  <c r="O61" i="3"/>
  <c r="O46" i="3" s="1"/>
  <c r="Q61" i="3"/>
  <c r="Q46" i="3" s="1"/>
  <c r="R61" i="3"/>
  <c r="R46" i="3" s="1"/>
  <c r="S61" i="3"/>
  <c r="S46" i="3" s="1"/>
  <c r="M46" i="3" l="1"/>
  <c r="N38" i="3"/>
  <c r="N71" i="3" s="1"/>
  <c r="M39" i="3"/>
  <c r="P61" i="3"/>
  <c r="P46" i="3" s="1"/>
  <c r="H54" i="3"/>
  <c r="G54" i="3"/>
  <c r="M38" i="3" l="1"/>
  <c r="M71" i="3" s="1"/>
  <c r="H61" i="3"/>
  <c r="H46" i="3" s="1"/>
  <c r="G61" i="3"/>
  <c r="P38" i="3"/>
  <c r="P71" i="3" s="1"/>
  <c r="E39" i="3" l="1"/>
  <c r="G39" i="3"/>
  <c r="I39" i="3"/>
  <c r="J39" i="3"/>
  <c r="K39" i="3"/>
  <c r="L39" i="3"/>
  <c r="O39" i="3"/>
  <c r="Q39" i="3"/>
  <c r="R39" i="3"/>
  <c r="S39" i="3"/>
  <c r="H39" i="3" l="1"/>
  <c r="F39" i="3"/>
  <c r="R38" i="3" l="1"/>
  <c r="R71" i="3" s="1"/>
  <c r="Q38" i="3"/>
  <c r="Q71" i="3" s="1"/>
  <c r="G38" i="3" l="1"/>
  <c r="G71" i="3" s="1"/>
  <c r="S38" i="3"/>
  <c r="S71" i="3" s="1"/>
  <c r="F38" i="3" l="1"/>
  <c r="C38" i="3" l="1"/>
  <c r="D38" i="3"/>
  <c r="E38" i="3"/>
  <c r="K38" i="3" l="1"/>
  <c r="K71" i="3" s="1"/>
  <c r="L38" i="3"/>
  <c r="L71" i="3" s="1"/>
  <c r="J38" i="3" l="1"/>
  <c r="J71" i="3" s="1"/>
  <c r="O38" i="3"/>
  <c r="O71" i="3" s="1"/>
  <c r="H38" i="3" l="1"/>
  <c r="H71" i="3" s="1"/>
  <c r="I38" i="3"/>
  <c r="I71" i="3" s="1"/>
</calcChain>
</file>

<file path=xl/sharedStrings.xml><?xml version="1.0" encoding="utf-8"?>
<sst xmlns="http://schemas.openxmlformats.org/spreadsheetml/2006/main" count="305" uniqueCount="220">
  <si>
    <t>Индекс</t>
  </si>
  <si>
    <t>Самост.учебная нагрузкастудента,ч</t>
  </si>
  <si>
    <t>в том числе</t>
  </si>
  <si>
    <t>Общепрофессиональные дисциплины</t>
  </si>
  <si>
    <t>Безопасность жизнедеятельности</t>
  </si>
  <si>
    <t>Всего</t>
  </si>
  <si>
    <t>Зачетов</t>
  </si>
  <si>
    <t>История</t>
  </si>
  <si>
    <t>ПМ.01</t>
  </si>
  <si>
    <t>ГИА.00</t>
  </si>
  <si>
    <t>П.00</t>
  </si>
  <si>
    <t>ОП.00</t>
  </si>
  <si>
    <t>Профессиональный цикл</t>
  </si>
  <si>
    <t>ОП.01</t>
  </si>
  <si>
    <t>ОП.02</t>
  </si>
  <si>
    <t>ОП.03</t>
  </si>
  <si>
    <t>ОП.04</t>
  </si>
  <si>
    <t>ОП.05</t>
  </si>
  <si>
    <t>ОП.06</t>
  </si>
  <si>
    <t>Государственная (итоговая) аттестация</t>
  </si>
  <si>
    <t> ОД.00</t>
  </si>
  <si>
    <t> Общеобразовательные дисциплины</t>
  </si>
  <si>
    <t>ПМ.02</t>
  </si>
  <si>
    <t>ВСЕГО</t>
  </si>
  <si>
    <t>Диф. Зачетов</t>
  </si>
  <si>
    <t>Дисциплин и МДК</t>
  </si>
  <si>
    <t>учебной практики</t>
  </si>
  <si>
    <t>Наименование циклов, дисциплин, профессиональных модулей, МДК, практик</t>
  </si>
  <si>
    <t>Учебная нагрузка обучающихся (час.)</t>
  </si>
  <si>
    <t>всего занятий</t>
  </si>
  <si>
    <t>Распределение обязательной нагрузки по курсам и семестрам (час. в семестр)</t>
  </si>
  <si>
    <t>Экзаменов (в т.ч. экзаменов (квалификационных))</t>
  </si>
  <si>
    <t xml:space="preserve">II курс </t>
  </si>
  <si>
    <t xml:space="preserve">I курс </t>
  </si>
  <si>
    <t xml:space="preserve">III курс </t>
  </si>
  <si>
    <t>Литература</t>
  </si>
  <si>
    <t>I семестр  (17 недель)</t>
  </si>
  <si>
    <t>II семестр (22 недель)</t>
  </si>
  <si>
    <t>производст. практика</t>
  </si>
  <si>
    <t>предипл. практики</t>
  </si>
  <si>
    <t>Математика</t>
  </si>
  <si>
    <t>ОУД.10</t>
  </si>
  <si>
    <t>Дифференцированный зачет</t>
  </si>
  <si>
    <t>Зачет</t>
  </si>
  <si>
    <t>Экзамен</t>
  </si>
  <si>
    <t>консультация</t>
  </si>
  <si>
    <t>УП.01.01</t>
  </si>
  <si>
    <t>ПП.01.01</t>
  </si>
  <si>
    <t>ПM.01.ЭК</t>
  </si>
  <si>
    <t>УП.02.01</t>
  </si>
  <si>
    <t>ПП.02.01</t>
  </si>
  <si>
    <t>Учебная практика</t>
  </si>
  <si>
    <t xml:space="preserve">Учебная практика </t>
  </si>
  <si>
    <t xml:space="preserve">Общие общеобразовательные учебные дисциплины </t>
  </si>
  <si>
    <t>ОУД.00.</t>
  </si>
  <si>
    <t>Иностранный язык в профессиональной деятельности</t>
  </si>
  <si>
    <t>МДК 01.01</t>
  </si>
  <si>
    <t>МДК 01.02</t>
  </si>
  <si>
    <t>МДК 01.03</t>
  </si>
  <si>
    <t>МДК 02.01</t>
  </si>
  <si>
    <t>МДК 02.02</t>
  </si>
  <si>
    <t>МДК 02.03</t>
  </si>
  <si>
    <t>ПM.02.ЭК</t>
  </si>
  <si>
    <t>Объем образовательной нагрузк и, ч</t>
  </si>
  <si>
    <t>теоретического обучения</t>
  </si>
  <si>
    <t>курсовая работа</t>
  </si>
  <si>
    <t>учебная и производственная практика</t>
  </si>
  <si>
    <t xml:space="preserve">промежуточная аттестация </t>
  </si>
  <si>
    <t>всего</t>
  </si>
  <si>
    <t>промежуточная аттестация</t>
  </si>
  <si>
    <t xml:space="preserve">учебная и производственная практика </t>
  </si>
  <si>
    <t>ИП.01</t>
  </si>
  <si>
    <t>ОУД.01</t>
  </si>
  <si>
    <t> ОУД.02</t>
  </si>
  <si>
    <t>ОУД.07</t>
  </si>
  <si>
    <t>ОУД.09</t>
  </si>
  <si>
    <t>ОУД.11</t>
  </si>
  <si>
    <t>Русский язык</t>
  </si>
  <si>
    <t>Биология</t>
  </si>
  <si>
    <t>Информатика</t>
  </si>
  <si>
    <t>Обществознание</t>
  </si>
  <si>
    <t>География</t>
  </si>
  <si>
    <t>Иностранный язык</t>
  </si>
  <si>
    <t>Физическая культура</t>
  </si>
  <si>
    <t>Индивидуальный проект</t>
  </si>
  <si>
    <t xml:space="preserve">лаб. и практ.занятий </t>
  </si>
  <si>
    <t>СГ.00</t>
  </si>
  <si>
    <t>Социально-гуманитарный  цикл</t>
  </si>
  <si>
    <t>СГ.01</t>
  </si>
  <si>
    <t>СГ.02</t>
  </si>
  <si>
    <t xml:space="preserve">СГ.03 </t>
  </si>
  <si>
    <t xml:space="preserve">СГ.04 </t>
  </si>
  <si>
    <t>СГ.05</t>
  </si>
  <si>
    <t>СГ.06</t>
  </si>
  <si>
    <t>История России</t>
  </si>
  <si>
    <t>Физическая культура/Адаптивная физическая культура</t>
  </si>
  <si>
    <t>Основы бережливого производства</t>
  </si>
  <si>
    <t>Основы финансовой грамотности</t>
  </si>
  <si>
    <t>СГ.07</t>
  </si>
  <si>
    <t xml:space="preserve">Социальная адаптация личности </t>
  </si>
  <si>
    <t>3,4,5</t>
  </si>
  <si>
    <t>Общепрофессиональный цикл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</si>
  <si>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</si>
  <si>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</si>
  <si>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</si>
  <si>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</si>
  <si>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Информационные технологии в юридической деятельности</t>
  </si>
  <si>
    <t>Документационное обеспечение управления</t>
  </si>
  <si>
    <t xml:space="preserve">Правоприменительная деятельность </t>
  </si>
  <si>
    <t>Административный процесс</t>
  </si>
  <si>
    <t>Трудовое право</t>
  </si>
  <si>
    <t>Гражданский процесс</t>
  </si>
  <si>
    <t xml:space="preserve">Производственная практика </t>
  </si>
  <si>
    <t>Экзамен по модулю</t>
  </si>
  <si>
    <t xml:space="preserve">Правоохранительная деятельность </t>
  </si>
  <si>
    <t>Судоустройство и правоооранительные органы</t>
  </si>
  <si>
    <t>Уголовный процесс</t>
  </si>
  <si>
    <t>Уголовное право</t>
  </si>
  <si>
    <t>ПМ.03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</si>
  <si>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</si>
  <si>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</si>
  <si>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Правовые основы социальной работы с отдельными категориями граждан</t>
  </si>
  <si>
    <t xml:space="preserve">Психология социально-правовой деятельности </t>
  </si>
  <si>
    <t>МДК.03.03</t>
  </si>
  <si>
    <t>МДК 03.02</t>
  </si>
  <si>
    <t>МДК 03.01</t>
  </si>
  <si>
    <t>ПП.03.01</t>
  </si>
  <si>
    <t>УП.03.01</t>
  </si>
  <si>
    <t>ПM.03.ЭК</t>
  </si>
  <si>
    <t>ГИА.01</t>
  </si>
  <si>
    <t>ГИА.02</t>
  </si>
  <si>
    <t>Демонстрационный экзамен</t>
  </si>
  <si>
    <t>Защита дипломного проекта (работы)</t>
  </si>
  <si>
    <t>ВСЕГО С ОО ЦИКЛОМ</t>
  </si>
  <si>
    <t>Курсы</t>
  </si>
  <si>
    <t>сентябрь</t>
  </si>
  <si>
    <t xml:space="preserve">29.09 - 5.10 </t>
  </si>
  <si>
    <t>октябрь</t>
  </si>
  <si>
    <t>27.10 - 2.11</t>
  </si>
  <si>
    <t>ноябрь</t>
  </si>
  <si>
    <t>декабрь</t>
  </si>
  <si>
    <t xml:space="preserve"> 29.12 - 4.01</t>
  </si>
  <si>
    <t>январь</t>
  </si>
  <si>
    <t>26.01 - 1.02</t>
  </si>
  <si>
    <t>февраль</t>
  </si>
  <si>
    <t xml:space="preserve"> 23.02 - 1.03</t>
  </si>
  <si>
    <t>март</t>
  </si>
  <si>
    <t xml:space="preserve"> 30.03 - 5.04</t>
  </si>
  <si>
    <t>апрель</t>
  </si>
  <si>
    <t>27.04 - 3.05</t>
  </si>
  <si>
    <t>май</t>
  </si>
  <si>
    <t>июнь</t>
  </si>
  <si>
    <t xml:space="preserve"> 29.06 - 5.07</t>
  </si>
  <si>
    <t>июль</t>
  </si>
  <si>
    <t xml:space="preserve"> 27.07 - 2.08</t>
  </si>
  <si>
    <t>август</t>
  </si>
  <si>
    <t xml:space="preserve"> 1-7</t>
  </si>
  <si>
    <t xml:space="preserve"> 8-14</t>
  </si>
  <si>
    <t xml:space="preserve"> 15-21</t>
  </si>
  <si>
    <t>22-28</t>
  </si>
  <si>
    <t xml:space="preserve"> 6-12</t>
  </si>
  <si>
    <t xml:space="preserve"> 13-19</t>
  </si>
  <si>
    <t xml:space="preserve"> 20-26</t>
  </si>
  <si>
    <t xml:space="preserve"> 3-9</t>
  </si>
  <si>
    <t xml:space="preserve"> 10-16</t>
  </si>
  <si>
    <t xml:space="preserve"> 17-23</t>
  </si>
  <si>
    <t xml:space="preserve"> 24-30</t>
  </si>
  <si>
    <t xml:space="preserve"> 22-28</t>
  </si>
  <si>
    <t xml:space="preserve"> 5-11</t>
  </si>
  <si>
    <t xml:space="preserve"> 12-18</t>
  </si>
  <si>
    <t xml:space="preserve"> 19-25</t>
  </si>
  <si>
    <t xml:space="preserve"> 2-8</t>
  </si>
  <si>
    <t xml:space="preserve"> 9-15</t>
  </si>
  <si>
    <t xml:space="preserve"> 16-22</t>
  </si>
  <si>
    <t xml:space="preserve"> 23-29</t>
  </si>
  <si>
    <t xml:space="preserve"> 4-10</t>
  </si>
  <si>
    <t xml:space="preserve"> 11-17</t>
  </si>
  <si>
    <t xml:space="preserve"> 18-24</t>
  </si>
  <si>
    <t xml:space="preserve"> 25-31</t>
  </si>
  <si>
    <t xml:space="preserve"> 6-12 </t>
  </si>
  <si>
    <t>13-19</t>
  </si>
  <si>
    <t xml:space="preserve"> 24-31</t>
  </si>
  <si>
    <t>К</t>
  </si>
  <si>
    <t>У</t>
  </si>
  <si>
    <t>П</t>
  </si>
  <si>
    <t>Промежуточная аттестация</t>
  </si>
  <si>
    <t>Каникулы</t>
  </si>
  <si>
    <t>Теоретическое обучение</t>
  </si>
  <si>
    <t xml:space="preserve">Государственная итоговая аттестация (Защита выпускной квалификационной работы) </t>
  </si>
  <si>
    <t>,</t>
  </si>
  <si>
    <t>Э</t>
  </si>
  <si>
    <t>Г</t>
  </si>
  <si>
    <t>=</t>
  </si>
  <si>
    <t>Д</t>
  </si>
  <si>
    <t xml:space="preserve">Государственная итоговая аттестация (Демонстрационный экзамен) </t>
  </si>
  <si>
    <t>Производственная практика</t>
  </si>
  <si>
    <t xml:space="preserve">Календарный учебный график
Специальности 40.02.04 - Юриспруденция </t>
  </si>
  <si>
    <r>
      <rPr>
        <b/>
        <sz val="10"/>
        <rFont val="Times New Roman"/>
        <family val="1"/>
        <charset val="204"/>
      </rPr>
      <t>Консультации</t>
    </r>
    <r>
      <rPr>
        <sz val="10"/>
        <rFont val="Times New Roman"/>
        <family val="1"/>
        <charset val="204"/>
      </rPr>
      <t xml:space="preserve"> 2 часа на одного студента в год
Государственная итоговая  аттестация с 01.06 по 07.06 (1 нед) 
1. Демонстрационный экзамен 
2. Защита выпускной квалификационной работы (дипломной работы) с 22.06 по 28.06 (1нед.)</t>
    </r>
  </si>
  <si>
    <t>Основы безопасности и защиты Родины</t>
  </si>
  <si>
    <t>Родная литература (ингушская)</t>
  </si>
  <si>
    <t>III семестр (16 недель)</t>
  </si>
  <si>
    <t>IV семестр (17 недели)</t>
  </si>
  <si>
    <t>V семестр (11 недель)</t>
  </si>
  <si>
    <t>ОУД.03</t>
  </si>
  <si>
    <t>ОУД.13</t>
  </si>
  <si>
    <t>ОУД.12</t>
  </si>
  <si>
    <t>ОУД.14</t>
  </si>
  <si>
    <t>Астрономия</t>
  </si>
  <si>
    <t>Экономика</t>
  </si>
  <si>
    <t>Право</t>
  </si>
  <si>
    <t>Естествознание</t>
  </si>
  <si>
    <t xml:space="preserve"> </t>
  </si>
  <si>
    <t>VI семестр (11 недель)</t>
  </si>
  <si>
    <t> ОУД.04</t>
  </si>
  <si>
    <t>ОУД.05</t>
  </si>
  <si>
    <t>ОУД.06</t>
  </si>
  <si>
    <t>ОУД.08</t>
  </si>
  <si>
    <t> ОУД.15</t>
  </si>
  <si>
    <t> ОУД.16</t>
  </si>
  <si>
    <t>Обязательная нагрузка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</si>
</sst>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3F3F3F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1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16"/>
      </patternFill>
    </fill>
    <fill>
      <patternFill patternType="solid">
        <fgColor theme="7" tint="0.79998168889431442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3" borderId="11" applyNumberFormat="0" applyAlignment="0" applyProtection="0"/>
    <xf numFmtId="0" fontId="5" fillId="0" borderId="0"/>
  </cellStyleXfs>
  <cellXfs count="229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4" xfId="0" applyFont="1" applyFill="1" applyBorder="1" applyAlignment="1">
      <alignment horizontal="left" vertical="center" wrapText="1"/>
    </xf>
    <xf numFmtId="0" fontId="14" fillId="10" borderId="1" xfId="0" applyFont="1" applyFill="1" applyBorder="1"/>
    <xf numFmtId="0" fontId="14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14" fillId="10" borderId="0" xfId="0" applyFont="1" applyFill="1"/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 vertical="center"/>
    </xf>
    <xf numFmtId="0" fontId="14" fillId="10" borderId="4" xfId="0" applyFont="1" applyFill="1" applyBorder="1" applyAlignment="1"/>
    <xf numFmtId="16" fontId="1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9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6" fillId="9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/>
    <xf numFmtId="0" fontId="16" fillId="0" borderId="0" xfId="0" applyFont="1"/>
    <xf numFmtId="0" fontId="4" fillId="4" borderId="0" xfId="0" applyFont="1" applyFill="1"/>
    <xf numFmtId="0" fontId="13" fillId="10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2" borderId="0" xfId="0" applyFont="1" applyFill="1" applyBorder="1"/>
    <xf numFmtId="0" fontId="1" fillId="4" borderId="0" xfId="0" applyFont="1" applyFill="1" applyBorder="1"/>
    <xf numFmtId="0" fontId="15" fillId="0" borderId="0" xfId="0" applyFont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1" xfId="0" applyFont="1" applyBorder="1"/>
    <xf numFmtId="0" fontId="11" fillId="4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4" fillId="6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8" fillId="9" borderId="1" xfId="2" applyNumberFormat="1" applyFont="1" applyFill="1" applyBorder="1" applyAlignment="1" applyProtection="1">
      <alignment horizontal="left" vertical="center" wrapText="1"/>
      <protection locked="0"/>
    </xf>
    <xf numFmtId="0" fontId="6" fillId="5" borderId="1" xfId="2" applyNumberFormat="1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</xf>
    <xf numFmtId="0" fontId="11" fillId="5" borderId="1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2" fontId="7" fillId="0" borderId="1" xfId="0" applyNumberFormat="1" applyFont="1" applyBorder="1" applyAlignment="1">
      <alignment textRotation="90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wrapText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wrapText="1"/>
    </xf>
    <xf numFmtId="0" fontId="1" fillId="13" borderId="1" xfId="0" applyFont="1" applyFill="1" applyBorder="1" applyAlignment="1" applyProtection="1">
      <alignment horizontal="center" wrapText="1"/>
      <protection hidden="1"/>
    </xf>
    <xf numFmtId="0" fontId="6" fillId="14" borderId="1" xfId="2" applyNumberFormat="1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/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14" fillId="12" borderId="1" xfId="0" applyFont="1" applyFill="1" applyBorder="1" applyAlignment="1">
      <alignment horizontal="center" vertical="center"/>
    </xf>
    <xf numFmtId="0" fontId="6" fillId="15" borderId="1" xfId="2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 wrapText="1"/>
      <protection hidden="1"/>
    </xf>
    <xf numFmtId="0" fontId="1" fillId="12" borderId="1" xfId="0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/>
    <xf numFmtId="0" fontId="11" fillId="11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NumberFormat="1" applyFont="1" applyFill="1" applyBorder="1" applyAlignment="1">
      <alignment horizontal="center"/>
    </xf>
    <xf numFmtId="0" fontId="1" fillId="16" borderId="1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1" fillId="13" borderId="1" xfId="0" applyFont="1" applyFill="1" applyBorder="1"/>
    <xf numFmtId="0" fontId="4" fillId="13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top" wrapText="1"/>
    </xf>
    <xf numFmtId="0" fontId="1" fillId="13" borderId="1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top" wrapText="1"/>
    </xf>
    <xf numFmtId="0" fontId="4" fillId="17" borderId="1" xfId="0" applyFont="1" applyFill="1" applyBorder="1" applyAlignment="1">
      <alignment horizontal="righ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textRotation="90" wrapText="1"/>
    </xf>
    <xf numFmtId="0" fontId="4" fillId="13" borderId="16" xfId="0" applyFont="1" applyFill="1" applyBorder="1" applyAlignment="1">
      <alignment horizontal="center" vertical="center" textRotation="90" wrapText="1"/>
    </xf>
    <xf numFmtId="0" fontId="4" fillId="13" borderId="4" xfId="0" applyFont="1" applyFill="1" applyBorder="1" applyAlignment="1">
      <alignment horizontal="center" vertical="center" textRotation="90" wrapText="1"/>
    </xf>
    <xf numFmtId="0" fontId="4" fillId="12" borderId="15" xfId="0" applyFont="1" applyFill="1" applyBorder="1" applyAlignment="1">
      <alignment horizontal="center" vertical="center" textRotation="90" wrapText="1"/>
    </xf>
    <xf numFmtId="0" fontId="4" fillId="12" borderId="16" xfId="0" applyFont="1" applyFill="1" applyBorder="1" applyAlignment="1">
      <alignment horizontal="center" vertical="center" textRotation="90" wrapText="1"/>
    </xf>
    <xf numFmtId="0" fontId="4" fillId="12" borderId="4" xfId="0" applyFont="1" applyFill="1" applyBorder="1" applyAlignment="1">
      <alignment horizontal="center" vertical="center" textRotation="90" wrapText="1"/>
    </xf>
    <xf numFmtId="0" fontId="4" fillId="12" borderId="5" xfId="0" applyFont="1" applyFill="1" applyBorder="1" applyAlignment="1">
      <alignment horizontal="center" vertical="center" textRotation="90" wrapText="1"/>
    </xf>
    <xf numFmtId="0" fontId="4" fillId="12" borderId="6" xfId="0" applyFont="1" applyFill="1" applyBorder="1" applyAlignment="1">
      <alignment horizontal="center" vertical="center" textRotation="90" wrapText="1"/>
    </xf>
    <xf numFmtId="0" fontId="4" fillId="12" borderId="7" xfId="0" applyFont="1" applyFill="1" applyBorder="1" applyAlignment="1">
      <alignment horizontal="center" vertical="center" textRotation="90" wrapText="1"/>
    </xf>
    <xf numFmtId="0" fontId="4" fillId="12" borderId="8" xfId="0" applyFont="1" applyFill="1" applyBorder="1" applyAlignment="1">
      <alignment horizontal="center" vertical="center" textRotation="90" wrapText="1"/>
    </xf>
    <xf numFmtId="0" fontId="4" fillId="12" borderId="0" xfId="0" applyFont="1" applyFill="1" applyBorder="1" applyAlignment="1">
      <alignment horizontal="center" vertical="center" textRotation="90" wrapText="1"/>
    </xf>
    <xf numFmtId="0" fontId="4" fillId="12" borderId="9" xfId="0" applyFont="1" applyFill="1" applyBorder="1" applyAlignment="1">
      <alignment horizontal="center" vertical="center" textRotation="90" wrapText="1"/>
    </xf>
    <xf numFmtId="0" fontId="4" fillId="12" borderId="10" xfId="0" applyFont="1" applyFill="1" applyBorder="1" applyAlignment="1">
      <alignment horizontal="center" vertical="center" textRotation="90" wrapText="1"/>
    </xf>
    <xf numFmtId="0" fontId="4" fillId="12" borderId="3" xfId="0" applyFont="1" applyFill="1" applyBorder="1" applyAlignment="1">
      <alignment horizontal="center" vertical="center" textRotation="90" wrapText="1"/>
    </xf>
    <xf numFmtId="0" fontId="4" fillId="12" borderId="2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/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/>
    </xf>
    <xf numFmtId="0" fontId="12" fillId="12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textRotation="90" wrapText="1"/>
    </xf>
    <xf numFmtId="0" fontId="12" fillId="11" borderId="1" xfId="1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11" borderId="15" xfId="0" applyFont="1" applyFill="1" applyBorder="1" applyAlignment="1">
      <alignment horizontal="center" vertical="center" textRotation="90" wrapText="1"/>
    </xf>
    <xf numFmtId="0" fontId="4" fillId="11" borderId="16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2" fontId="7" fillId="0" borderId="15" xfId="0" applyNumberFormat="1" applyFont="1" applyBorder="1" applyAlignment="1">
      <alignment horizontal="center" textRotation="90"/>
    </xf>
    <xf numFmtId="2" fontId="7" fillId="0" borderId="4" xfId="0" applyNumberFormat="1" applyFont="1" applyBorder="1" applyAlignment="1">
      <alignment horizontal="center" textRotation="90"/>
    </xf>
    <xf numFmtId="2" fontId="7" fillId="0" borderId="1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textRotation="90"/>
    </xf>
    <xf numFmtId="0" fontId="19" fillId="4" borderId="1" xfId="0" applyFont="1" applyFill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tabSelected="1" topLeftCell="A4" zoomScale="60" zoomScaleNormal="60" zoomScaleSheetLayoutView="85" workbookViewId="0">
      <pane xSplit="2" ySplit="7" topLeftCell="C60" activePane="bottomRight" state="frozen"/>
      <selection activeCell="A4" sqref="A4"/>
      <selection pane="topRight" activeCell="C4" sqref="C4"/>
      <selection pane="bottomLeft" activeCell="A11" sqref="A11"/>
      <selection pane="bottomRight" activeCell="H62" sqref="H62:H64"/>
    </sheetView>
  </sheetViews>
  <sheetFormatPr defaultColWidth="9.109375" defaultRowHeight="15.6" x14ac:dyDescent="0.3"/>
  <cols>
    <col min="1" max="1" width="15" style="68" customWidth="1"/>
    <col min="2" max="2" width="50.44140625" style="40" customWidth="1"/>
    <col min="3" max="3" width="6.6640625" style="4" customWidth="1"/>
    <col min="4" max="4" width="8.88671875" style="4" customWidth="1"/>
    <col min="5" max="5" width="5" style="4" customWidth="1"/>
    <col min="6" max="6" width="7.5546875" style="4" customWidth="1"/>
    <col min="7" max="7" width="5.5546875" style="4" customWidth="1"/>
    <col min="8" max="8" width="6" style="4" customWidth="1"/>
    <col min="9" max="9" width="6.5546875" style="4" customWidth="1"/>
    <col min="10" max="10" width="5.109375" style="4" customWidth="1"/>
    <col min="11" max="11" width="5.6640625" style="17" customWidth="1"/>
    <col min="12" max="14" width="4.44140625" style="17" customWidth="1"/>
    <col min="15" max="17" width="5.44140625" style="4" customWidth="1"/>
    <col min="18" max="18" width="6" style="69" customWidth="1"/>
    <col min="19" max="20" width="5.5546875" style="21" customWidth="1"/>
    <col min="21" max="22" width="5.44140625" style="4" customWidth="1"/>
    <col min="23" max="29" width="5.44140625" style="4" hidden="1" customWidth="1"/>
    <col min="30" max="30" width="6.6640625" style="4" hidden="1" customWidth="1"/>
    <col min="31" max="31" width="9.109375" style="4" hidden="1" customWidth="1"/>
    <col min="32" max="16384" width="9.109375" style="4"/>
  </cols>
  <sheetData>
    <row r="1" spans="1:31" ht="16.5" customHeight="1" x14ac:dyDescent="0.25">
      <c r="A1" s="189" t="s">
        <v>0</v>
      </c>
      <c r="B1" s="191" t="s">
        <v>27</v>
      </c>
      <c r="C1" s="188" t="s">
        <v>44</v>
      </c>
      <c r="D1" s="188" t="s">
        <v>42</v>
      </c>
      <c r="E1" s="188" t="s">
        <v>43</v>
      </c>
      <c r="F1" s="191" t="s">
        <v>28</v>
      </c>
      <c r="G1" s="191"/>
      <c r="H1" s="191"/>
      <c r="I1" s="191"/>
      <c r="J1" s="191"/>
      <c r="K1" s="191"/>
      <c r="L1" s="191"/>
      <c r="M1" s="191"/>
      <c r="N1" s="191"/>
      <c r="O1" s="191"/>
      <c r="P1" s="44"/>
      <c r="Q1" s="191" t="s">
        <v>30</v>
      </c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3"/>
    </row>
    <row r="2" spans="1:31" ht="15" customHeight="1" x14ac:dyDescent="0.25">
      <c r="A2" s="189"/>
      <c r="B2" s="191"/>
      <c r="C2" s="188"/>
      <c r="D2" s="188"/>
      <c r="E2" s="188"/>
      <c r="F2" s="192" t="s">
        <v>63</v>
      </c>
      <c r="G2" s="188" t="s">
        <v>1</v>
      </c>
      <c r="H2" s="198" t="s">
        <v>219</v>
      </c>
      <c r="I2" s="199"/>
      <c r="J2" s="199"/>
      <c r="K2" s="199"/>
      <c r="L2" s="199"/>
      <c r="M2" s="199"/>
      <c r="N2" s="199"/>
      <c r="O2" s="199"/>
      <c r="P2" s="200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63"/>
    </row>
    <row r="3" spans="1:31" ht="15" customHeight="1" x14ac:dyDescent="0.25">
      <c r="A3" s="189"/>
      <c r="B3" s="191"/>
      <c r="C3" s="188"/>
      <c r="D3" s="188"/>
      <c r="E3" s="188"/>
      <c r="F3" s="192"/>
      <c r="G3" s="188"/>
      <c r="H3" s="201"/>
      <c r="I3" s="202"/>
      <c r="J3" s="202"/>
      <c r="K3" s="202"/>
      <c r="L3" s="202"/>
      <c r="M3" s="202"/>
      <c r="N3" s="202"/>
      <c r="O3" s="202"/>
      <c r="P3" s="203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63"/>
    </row>
    <row r="4" spans="1:31" ht="16.8" customHeight="1" x14ac:dyDescent="0.25">
      <c r="A4" s="189"/>
      <c r="B4" s="191"/>
      <c r="C4" s="188"/>
      <c r="D4" s="188"/>
      <c r="E4" s="188"/>
      <c r="F4" s="192"/>
      <c r="G4" s="188"/>
      <c r="H4" s="204"/>
      <c r="I4" s="205"/>
      <c r="J4" s="205"/>
      <c r="K4" s="205"/>
      <c r="L4" s="205"/>
      <c r="M4" s="205"/>
      <c r="N4" s="205"/>
      <c r="O4" s="205"/>
      <c r="P4" s="206"/>
      <c r="Q4" s="193" t="s">
        <v>33</v>
      </c>
      <c r="R4" s="193"/>
      <c r="S4" s="194" t="s">
        <v>32</v>
      </c>
      <c r="T4" s="194"/>
      <c r="U4" s="190" t="s">
        <v>34</v>
      </c>
      <c r="V4" s="190"/>
      <c r="W4" s="190"/>
      <c r="X4" s="190"/>
      <c r="Y4" s="190"/>
      <c r="Z4" s="190"/>
      <c r="AA4" s="190"/>
      <c r="AB4" s="190"/>
      <c r="AC4" s="190"/>
      <c r="AD4" s="190"/>
      <c r="AE4" s="190"/>
    </row>
    <row r="5" spans="1:31" ht="12.75" customHeight="1" x14ac:dyDescent="0.25">
      <c r="A5" s="189"/>
      <c r="B5" s="191"/>
      <c r="C5" s="188"/>
      <c r="D5" s="188"/>
      <c r="E5" s="188"/>
      <c r="F5" s="192"/>
      <c r="G5" s="188"/>
      <c r="H5" s="195" t="s">
        <v>29</v>
      </c>
      <c r="I5" s="207" t="s">
        <v>2</v>
      </c>
      <c r="J5" s="208"/>
      <c r="K5" s="208"/>
      <c r="L5" s="208"/>
      <c r="M5" s="208"/>
      <c r="N5" s="208"/>
      <c r="O5" s="208"/>
      <c r="P5" s="209"/>
      <c r="Q5" s="196" t="s">
        <v>36</v>
      </c>
      <c r="R5" s="196" t="s">
        <v>37</v>
      </c>
      <c r="S5" s="162" t="s">
        <v>200</v>
      </c>
      <c r="T5" s="162" t="s">
        <v>201</v>
      </c>
      <c r="U5" s="165" t="s">
        <v>202</v>
      </c>
      <c r="V5" s="168" t="s">
        <v>212</v>
      </c>
      <c r="W5" s="169"/>
      <c r="X5" s="169"/>
      <c r="Y5" s="169"/>
      <c r="Z5" s="169"/>
      <c r="AA5" s="169"/>
      <c r="AB5" s="169"/>
      <c r="AC5" s="169"/>
      <c r="AD5" s="169"/>
      <c r="AE5" s="170"/>
    </row>
    <row r="6" spans="1:31" ht="12.75" customHeight="1" x14ac:dyDescent="0.25">
      <c r="A6" s="189"/>
      <c r="B6" s="191"/>
      <c r="C6" s="188"/>
      <c r="D6" s="188"/>
      <c r="E6" s="188"/>
      <c r="F6" s="192"/>
      <c r="G6" s="188"/>
      <c r="H6" s="195"/>
      <c r="I6" s="188" t="s">
        <v>64</v>
      </c>
      <c r="J6" s="188" t="s">
        <v>85</v>
      </c>
      <c r="K6" s="188" t="s">
        <v>65</v>
      </c>
      <c r="L6" s="188" t="s">
        <v>66</v>
      </c>
      <c r="M6" s="198" t="s">
        <v>67</v>
      </c>
      <c r="N6" s="199"/>
      <c r="O6" s="199"/>
      <c r="P6" s="200"/>
      <c r="Q6" s="197"/>
      <c r="R6" s="197"/>
      <c r="S6" s="163"/>
      <c r="T6" s="163"/>
      <c r="U6" s="166"/>
      <c r="V6" s="171"/>
      <c r="W6" s="172"/>
      <c r="X6" s="172"/>
      <c r="Y6" s="172"/>
      <c r="Z6" s="172"/>
      <c r="AA6" s="172"/>
      <c r="AB6" s="172"/>
      <c r="AC6" s="172"/>
      <c r="AD6" s="172"/>
      <c r="AE6" s="173"/>
    </row>
    <row r="7" spans="1:31" ht="12.75" customHeight="1" x14ac:dyDescent="0.25">
      <c r="A7" s="189"/>
      <c r="B7" s="191"/>
      <c r="C7" s="188"/>
      <c r="D7" s="188"/>
      <c r="E7" s="188"/>
      <c r="F7" s="192"/>
      <c r="G7" s="188"/>
      <c r="H7" s="195"/>
      <c r="I7" s="188"/>
      <c r="J7" s="188"/>
      <c r="K7" s="188"/>
      <c r="L7" s="188"/>
      <c r="M7" s="204"/>
      <c r="N7" s="205"/>
      <c r="O7" s="205"/>
      <c r="P7" s="206"/>
      <c r="Q7" s="197"/>
      <c r="R7" s="197"/>
      <c r="S7" s="163"/>
      <c r="T7" s="163"/>
      <c r="U7" s="166"/>
      <c r="V7" s="171"/>
      <c r="W7" s="172"/>
      <c r="X7" s="172"/>
      <c r="Y7" s="172"/>
      <c r="Z7" s="172"/>
      <c r="AA7" s="172"/>
      <c r="AB7" s="172"/>
      <c r="AC7" s="172"/>
      <c r="AD7" s="172"/>
      <c r="AE7" s="173"/>
    </row>
    <row r="8" spans="1:31" ht="29.25" customHeight="1" x14ac:dyDescent="0.25">
      <c r="A8" s="189"/>
      <c r="B8" s="191"/>
      <c r="C8" s="188"/>
      <c r="D8" s="188"/>
      <c r="E8" s="188"/>
      <c r="F8" s="192"/>
      <c r="G8" s="188"/>
      <c r="H8" s="195"/>
      <c r="I8" s="188"/>
      <c r="J8" s="188"/>
      <c r="K8" s="188"/>
      <c r="L8" s="188"/>
      <c r="M8" s="188" t="s">
        <v>68</v>
      </c>
      <c r="N8" s="188" t="s">
        <v>45</v>
      </c>
      <c r="O8" s="188" t="s">
        <v>69</v>
      </c>
      <c r="P8" s="188" t="s">
        <v>70</v>
      </c>
      <c r="Q8" s="197"/>
      <c r="R8" s="197"/>
      <c r="S8" s="163"/>
      <c r="T8" s="163"/>
      <c r="U8" s="166"/>
      <c r="V8" s="171"/>
      <c r="W8" s="172"/>
      <c r="X8" s="172"/>
      <c r="Y8" s="172"/>
      <c r="Z8" s="172"/>
      <c r="AA8" s="172"/>
      <c r="AB8" s="172"/>
      <c r="AC8" s="172"/>
      <c r="AD8" s="172"/>
      <c r="AE8" s="173"/>
    </row>
    <row r="9" spans="1:31" ht="66.75" customHeight="1" x14ac:dyDescent="0.25">
      <c r="A9" s="189"/>
      <c r="B9" s="191"/>
      <c r="C9" s="188"/>
      <c r="D9" s="188"/>
      <c r="E9" s="188"/>
      <c r="F9" s="192"/>
      <c r="G9" s="188"/>
      <c r="H9" s="195"/>
      <c r="I9" s="188"/>
      <c r="J9" s="188"/>
      <c r="K9" s="188"/>
      <c r="L9" s="188"/>
      <c r="M9" s="188"/>
      <c r="N9" s="188"/>
      <c r="O9" s="188"/>
      <c r="P9" s="188"/>
      <c r="Q9" s="197"/>
      <c r="R9" s="197"/>
      <c r="S9" s="163"/>
      <c r="T9" s="163"/>
      <c r="U9" s="166"/>
      <c r="V9" s="171"/>
      <c r="W9" s="172"/>
      <c r="X9" s="172"/>
      <c r="Y9" s="172"/>
      <c r="Z9" s="172"/>
      <c r="AA9" s="172"/>
      <c r="AB9" s="172"/>
      <c r="AC9" s="172"/>
      <c r="AD9" s="172"/>
      <c r="AE9" s="173"/>
    </row>
    <row r="10" spans="1:31" s="13" customFormat="1" ht="97.2" customHeight="1" x14ac:dyDescent="0.25">
      <c r="A10" s="189"/>
      <c r="B10" s="191"/>
      <c r="C10" s="11"/>
      <c r="D10" s="11"/>
      <c r="E10" s="11"/>
      <c r="F10" s="143"/>
      <c r="G10" s="11"/>
      <c r="H10" s="20"/>
      <c r="I10" s="11"/>
      <c r="J10" s="11"/>
      <c r="K10" s="111"/>
      <c r="L10" s="111"/>
      <c r="M10" s="188"/>
      <c r="N10" s="188"/>
      <c r="O10" s="188"/>
      <c r="P10" s="188"/>
      <c r="Q10" s="197"/>
      <c r="R10" s="197"/>
      <c r="S10" s="164"/>
      <c r="T10" s="164"/>
      <c r="U10" s="167"/>
      <c r="V10" s="174"/>
      <c r="W10" s="175"/>
      <c r="X10" s="175"/>
      <c r="Y10" s="175"/>
      <c r="Z10" s="175"/>
      <c r="AA10" s="175"/>
      <c r="AB10" s="175"/>
      <c r="AC10" s="175"/>
      <c r="AD10" s="175"/>
      <c r="AE10" s="176"/>
    </row>
    <row r="11" spans="1:31" s="64" customFormat="1" ht="12.75" customHeight="1" x14ac:dyDescent="0.25">
      <c r="A11" s="14" t="s">
        <v>20</v>
      </c>
      <c r="B11" s="60" t="s">
        <v>21</v>
      </c>
      <c r="C11" s="14">
        <v>4</v>
      </c>
      <c r="D11" s="14">
        <v>8</v>
      </c>
      <c r="E11" s="14">
        <v>2</v>
      </c>
      <c r="F11" s="14">
        <f t="shared" ref="F11:R11" si="0">SUM(F12:F29)</f>
        <v>2952</v>
      </c>
      <c r="G11" s="14">
        <f t="shared" si="0"/>
        <v>0</v>
      </c>
      <c r="H11" s="14">
        <f t="shared" si="0"/>
        <v>2512</v>
      </c>
      <c r="I11" s="14">
        <f t="shared" si="0"/>
        <v>916</v>
      </c>
      <c r="J11" s="14">
        <f t="shared" si="0"/>
        <v>1452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48</v>
      </c>
      <c r="O11" s="14">
        <f t="shared" si="0"/>
        <v>96</v>
      </c>
      <c r="P11" s="14">
        <f t="shared" si="0"/>
        <v>0</v>
      </c>
      <c r="Q11" s="14">
        <f t="shared" si="0"/>
        <v>1244</v>
      </c>
      <c r="R11" s="14">
        <f t="shared" si="0"/>
        <v>1652</v>
      </c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</row>
    <row r="12" spans="1:31" s="64" customFormat="1" ht="12.75" customHeight="1" x14ac:dyDescent="0.25">
      <c r="A12" s="14" t="s">
        <v>54</v>
      </c>
      <c r="B12" s="60" t="s">
        <v>53</v>
      </c>
      <c r="C12" s="14"/>
      <c r="D12" s="14"/>
      <c r="E12" s="14">
        <v>0</v>
      </c>
      <c r="F12" s="14">
        <f>SUM(F13:F29)</f>
        <v>1476</v>
      </c>
      <c r="G12" s="14">
        <f>SUM(G13:G17)</f>
        <v>0</v>
      </c>
      <c r="H12" s="14">
        <f>SUM(H13:H29)</f>
        <v>1256</v>
      </c>
      <c r="I12" s="14">
        <f>SUM(I13:I29)</f>
        <v>458</v>
      </c>
      <c r="J12" s="14">
        <f>SUM(J13:J29)</f>
        <v>726</v>
      </c>
      <c r="K12" s="14">
        <f>SUM(K13:K17)</f>
        <v>0</v>
      </c>
      <c r="L12" s="14">
        <f>SUM(L13:L17)</f>
        <v>0</v>
      </c>
      <c r="M12" s="14">
        <f>SUM(M13:M17)</f>
        <v>0</v>
      </c>
      <c r="N12" s="14">
        <f>SUM(N13:N29)</f>
        <v>24</v>
      </c>
      <c r="O12" s="14">
        <f>SUM(O13:O29)</f>
        <v>48</v>
      </c>
      <c r="P12" s="14">
        <f>SUM(P13:P17)</f>
        <v>0</v>
      </c>
      <c r="Q12" s="14">
        <f>SUM(Q13:Q29)</f>
        <v>622</v>
      </c>
      <c r="R12" s="14">
        <f>SUM(R13:R29)</f>
        <v>826</v>
      </c>
      <c r="S12" s="16"/>
      <c r="T12" s="16"/>
      <c r="U12" s="16"/>
      <c r="V12" s="14"/>
      <c r="W12" s="14"/>
      <c r="X12" s="14"/>
      <c r="Y12" s="14"/>
      <c r="Z12" s="14"/>
      <c r="AA12" s="14"/>
      <c r="AB12" s="14"/>
      <c r="AC12" s="14"/>
      <c r="AD12" s="14"/>
      <c r="AE12" s="76"/>
    </row>
    <row r="13" spans="1:31" ht="13.8" x14ac:dyDescent="0.25">
      <c r="A13" s="31" t="s">
        <v>72</v>
      </c>
      <c r="B13" s="77" t="s">
        <v>77</v>
      </c>
      <c r="C13" s="228">
        <v>2</v>
      </c>
      <c r="D13" s="228"/>
      <c r="E13" s="228"/>
      <c r="F13" s="144">
        <v>72</v>
      </c>
      <c r="G13" s="31"/>
      <c r="H13" s="118">
        <v>72</v>
      </c>
      <c r="I13" s="78">
        <v>26</v>
      </c>
      <c r="J13" s="78">
        <v>28</v>
      </c>
      <c r="K13" s="31"/>
      <c r="L13" s="31"/>
      <c r="M13" s="11"/>
      <c r="N13" s="78">
        <v>6</v>
      </c>
      <c r="O13" s="78">
        <v>12</v>
      </c>
      <c r="P13" s="31"/>
      <c r="Q13" s="139">
        <v>34</v>
      </c>
      <c r="R13" s="139">
        <v>20</v>
      </c>
      <c r="S13" s="154"/>
      <c r="T13" s="154"/>
      <c r="U13" s="156"/>
      <c r="V13" s="117"/>
      <c r="W13" s="11"/>
      <c r="X13" s="11"/>
      <c r="Y13" s="11"/>
      <c r="Z13" s="11"/>
      <c r="AA13" s="11"/>
      <c r="AB13" s="11"/>
      <c r="AC13" s="11"/>
      <c r="AD13" s="11"/>
      <c r="AE13" s="42"/>
    </row>
    <row r="14" spans="1:31" ht="13.8" x14ac:dyDescent="0.25">
      <c r="A14" s="31" t="s">
        <v>73</v>
      </c>
      <c r="B14" s="77" t="s">
        <v>35</v>
      </c>
      <c r="C14" s="228">
        <v>2</v>
      </c>
      <c r="D14" s="228"/>
      <c r="E14" s="228"/>
      <c r="F14" s="144">
        <v>108</v>
      </c>
      <c r="G14" s="31"/>
      <c r="H14" s="118">
        <v>108</v>
      </c>
      <c r="I14" s="78">
        <v>42</v>
      </c>
      <c r="J14" s="78">
        <v>48</v>
      </c>
      <c r="K14" s="31"/>
      <c r="L14" s="31"/>
      <c r="M14" s="11"/>
      <c r="N14" s="78">
        <v>6</v>
      </c>
      <c r="O14" s="78">
        <v>12</v>
      </c>
      <c r="P14" s="31"/>
      <c r="Q14" s="139">
        <v>42</v>
      </c>
      <c r="R14" s="139">
        <v>48</v>
      </c>
      <c r="S14" s="154"/>
      <c r="T14" s="154"/>
      <c r="U14" s="156"/>
      <c r="V14" s="117"/>
      <c r="W14" s="11"/>
      <c r="X14" s="11"/>
      <c r="Y14" s="11"/>
      <c r="Z14" s="11"/>
      <c r="AA14" s="11"/>
      <c r="AB14" s="11"/>
      <c r="AC14" s="11"/>
      <c r="AD14" s="11"/>
      <c r="AE14" s="42"/>
    </row>
    <row r="15" spans="1:31" ht="13.8" x14ac:dyDescent="0.25">
      <c r="A15" s="31" t="s">
        <v>203</v>
      </c>
      <c r="B15" s="77" t="s">
        <v>40</v>
      </c>
      <c r="C15" s="228">
        <v>2</v>
      </c>
      <c r="D15" s="228"/>
      <c r="E15" s="228"/>
      <c r="F15" s="144">
        <v>232</v>
      </c>
      <c r="G15" s="31"/>
      <c r="H15" s="118">
        <v>232</v>
      </c>
      <c r="I15" s="78">
        <v>100</v>
      </c>
      <c r="J15" s="78">
        <v>114</v>
      </c>
      <c r="K15" s="31"/>
      <c r="L15" s="31"/>
      <c r="M15" s="31"/>
      <c r="N15" s="78">
        <v>6</v>
      </c>
      <c r="O15" s="78">
        <v>12</v>
      </c>
      <c r="P15" s="31"/>
      <c r="Q15" s="139">
        <v>85</v>
      </c>
      <c r="R15" s="139">
        <v>129</v>
      </c>
      <c r="S15" s="154"/>
      <c r="T15" s="154"/>
      <c r="U15" s="156"/>
      <c r="V15" s="117"/>
      <c r="W15" s="11"/>
      <c r="X15" s="11"/>
      <c r="Y15" s="11"/>
      <c r="Z15" s="11"/>
      <c r="AA15" s="11"/>
      <c r="AB15" s="11"/>
      <c r="AC15" s="11"/>
      <c r="AD15" s="11"/>
      <c r="AE15" s="42"/>
    </row>
    <row r="16" spans="1:31" ht="13.8" x14ac:dyDescent="0.25">
      <c r="A16" s="31" t="s">
        <v>213</v>
      </c>
      <c r="B16" s="77" t="s">
        <v>78</v>
      </c>
      <c r="C16" s="228"/>
      <c r="D16" s="228">
        <v>1</v>
      </c>
      <c r="E16" s="228"/>
      <c r="F16" s="144">
        <v>72</v>
      </c>
      <c r="G16" s="31"/>
      <c r="H16" s="118">
        <v>72</v>
      </c>
      <c r="I16" s="78">
        <v>36</v>
      </c>
      <c r="J16" s="78">
        <v>36</v>
      </c>
      <c r="K16" s="31"/>
      <c r="L16" s="31"/>
      <c r="M16" s="31"/>
      <c r="N16" s="78"/>
      <c r="O16" s="78"/>
      <c r="P16" s="31"/>
      <c r="Q16" s="139">
        <v>72</v>
      </c>
      <c r="R16" s="139"/>
      <c r="S16" s="154"/>
      <c r="T16" s="154"/>
      <c r="U16" s="156"/>
      <c r="V16" s="117"/>
      <c r="W16" s="11"/>
      <c r="X16" s="11"/>
      <c r="Y16" s="11"/>
      <c r="Z16" s="11"/>
      <c r="AA16" s="11"/>
      <c r="AB16" s="11"/>
      <c r="AC16" s="11"/>
      <c r="AD16" s="11"/>
      <c r="AE16" s="42"/>
    </row>
    <row r="17" spans="1:31" ht="12.75" customHeight="1" x14ac:dyDescent="0.25">
      <c r="A17" s="31" t="s">
        <v>214</v>
      </c>
      <c r="B17" s="77" t="s">
        <v>79</v>
      </c>
      <c r="C17" s="228"/>
      <c r="D17" s="228">
        <v>2</v>
      </c>
      <c r="E17" s="228">
        <v>1</v>
      </c>
      <c r="F17" s="144">
        <v>100</v>
      </c>
      <c r="G17" s="44"/>
      <c r="H17" s="118">
        <v>100</v>
      </c>
      <c r="I17" s="78">
        <v>24</v>
      </c>
      <c r="J17" s="78">
        <v>76</v>
      </c>
      <c r="K17" s="44"/>
      <c r="L17" s="44"/>
      <c r="M17" s="44"/>
      <c r="N17" s="78"/>
      <c r="O17" s="78"/>
      <c r="P17" s="44"/>
      <c r="Q17" s="139">
        <v>72</v>
      </c>
      <c r="R17" s="139">
        <v>72</v>
      </c>
      <c r="S17" s="155"/>
      <c r="T17" s="155"/>
      <c r="U17" s="152"/>
      <c r="V17" s="152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ht="13.8" x14ac:dyDescent="0.25">
      <c r="A18" s="31" t="s">
        <v>215</v>
      </c>
      <c r="B18" s="77" t="s">
        <v>7</v>
      </c>
      <c r="C18" s="228"/>
      <c r="D18" s="228">
        <v>2</v>
      </c>
      <c r="E18" s="228"/>
      <c r="F18" s="144">
        <v>136</v>
      </c>
      <c r="G18" s="31"/>
      <c r="H18" s="118">
        <v>136</v>
      </c>
      <c r="I18" s="78">
        <v>74</v>
      </c>
      <c r="J18" s="78">
        <v>62</v>
      </c>
      <c r="K18" s="11"/>
      <c r="L18" s="31"/>
      <c r="M18" s="11"/>
      <c r="N18" s="78"/>
      <c r="O18" s="78"/>
      <c r="P18" s="31"/>
      <c r="Q18" s="139">
        <v>68</v>
      </c>
      <c r="R18" s="139">
        <v>68</v>
      </c>
      <c r="S18" s="154"/>
      <c r="T18" s="154"/>
      <c r="U18" s="156"/>
      <c r="V18" s="117"/>
      <c r="W18" s="11"/>
      <c r="X18" s="11"/>
      <c r="Y18" s="11"/>
      <c r="Z18" s="11"/>
      <c r="AA18" s="11"/>
      <c r="AB18" s="11"/>
      <c r="AC18" s="11"/>
      <c r="AD18" s="11"/>
      <c r="AE18" s="42"/>
    </row>
    <row r="19" spans="1:31" ht="13.8" x14ac:dyDescent="0.25">
      <c r="A19" s="31" t="s">
        <v>74</v>
      </c>
      <c r="B19" s="77" t="s">
        <v>80</v>
      </c>
      <c r="C19" s="228">
        <v>2</v>
      </c>
      <c r="D19" s="228"/>
      <c r="E19" s="228"/>
      <c r="F19" s="144">
        <v>144</v>
      </c>
      <c r="G19" s="31"/>
      <c r="H19" s="118">
        <v>144</v>
      </c>
      <c r="I19" s="78">
        <v>64</v>
      </c>
      <c r="J19" s="78">
        <v>62</v>
      </c>
      <c r="K19" s="31"/>
      <c r="L19" s="31"/>
      <c r="M19" s="11"/>
      <c r="N19" s="78">
        <v>6</v>
      </c>
      <c r="O19" s="78">
        <v>12</v>
      </c>
      <c r="P19" s="31"/>
      <c r="Q19" s="139">
        <v>51</v>
      </c>
      <c r="R19" s="139">
        <v>75</v>
      </c>
      <c r="S19" s="154"/>
      <c r="T19" s="154"/>
      <c r="U19" s="156"/>
      <c r="V19" s="117"/>
      <c r="W19" s="11"/>
      <c r="X19" s="11"/>
      <c r="Y19" s="11"/>
      <c r="Z19" s="11"/>
      <c r="AA19" s="11"/>
      <c r="AB19" s="11"/>
      <c r="AC19" s="11"/>
      <c r="AD19" s="11"/>
      <c r="AE19" s="42"/>
    </row>
    <row r="20" spans="1:31" ht="13.8" x14ac:dyDescent="0.25">
      <c r="A20" s="31" t="s">
        <v>216</v>
      </c>
      <c r="B20" s="77" t="s">
        <v>81</v>
      </c>
      <c r="C20" s="228"/>
      <c r="D20" s="228">
        <v>2</v>
      </c>
      <c r="E20" s="228"/>
      <c r="F20" s="144">
        <v>72</v>
      </c>
      <c r="G20" s="31"/>
      <c r="H20" s="118">
        <v>72</v>
      </c>
      <c r="I20" s="78">
        <v>36</v>
      </c>
      <c r="J20" s="78">
        <v>36</v>
      </c>
      <c r="K20" s="31"/>
      <c r="L20" s="31"/>
      <c r="M20" s="31"/>
      <c r="N20" s="78"/>
      <c r="O20" s="78"/>
      <c r="P20" s="31"/>
      <c r="Q20" s="139"/>
      <c r="R20" s="139">
        <v>72</v>
      </c>
      <c r="S20" s="154"/>
      <c r="T20" s="154"/>
      <c r="U20" s="156"/>
      <c r="V20" s="117"/>
      <c r="W20" s="11"/>
      <c r="X20" s="11"/>
      <c r="Y20" s="11"/>
      <c r="Z20" s="11"/>
      <c r="AA20" s="11"/>
      <c r="AB20" s="11"/>
      <c r="AC20" s="11"/>
      <c r="AD20" s="11"/>
      <c r="AE20" s="42"/>
    </row>
    <row r="21" spans="1:31" ht="13.8" x14ac:dyDescent="0.25">
      <c r="A21" s="31" t="s">
        <v>75</v>
      </c>
      <c r="B21" s="77" t="s">
        <v>82</v>
      </c>
      <c r="C21" s="228"/>
      <c r="D21" s="228">
        <v>2</v>
      </c>
      <c r="E21" s="228"/>
      <c r="F21" s="144">
        <v>108</v>
      </c>
      <c r="G21" s="31"/>
      <c r="H21" s="118">
        <v>108</v>
      </c>
      <c r="I21" s="78">
        <v>10</v>
      </c>
      <c r="J21" s="78">
        <v>98</v>
      </c>
      <c r="K21" s="31"/>
      <c r="L21" s="31"/>
      <c r="M21" s="31"/>
      <c r="N21" s="78"/>
      <c r="O21" s="78"/>
      <c r="P21" s="31"/>
      <c r="Q21" s="139">
        <v>34</v>
      </c>
      <c r="R21" s="139">
        <v>74</v>
      </c>
      <c r="S21" s="154"/>
      <c r="T21" s="154"/>
      <c r="U21" s="156"/>
      <c r="V21" s="117"/>
      <c r="W21" s="11"/>
      <c r="X21" s="11"/>
      <c r="Y21" s="11"/>
      <c r="Z21" s="11"/>
      <c r="AA21" s="11"/>
      <c r="AB21" s="11"/>
      <c r="AC21" s="11"/>
      <c r="AD21" s="11"/>
      <c r="AE21" s="42"/>
    </row>
    <row r="22" spans="1:31" ht="13.8" x14ac:dyDescent="0.25">
      <c r="A22" s="31" t="s">
        <v>41</v>
      </c>
      <c r="B22" s="79" t="s">
        <v>198</v>
      </c>
      <c r="C22" s="228"/>
      <c r="D22" s="228">
        <v>2</v>
      </c>
      <c r="E22" s="228"/>
      <c r="F22" s="144">
        <v>68</v>
      </c>
      <c r="G22" s="31"/>
      <c r="H22" s="118">
        <v>68</v>
      </c>
      <c r="I22" s="78">
        <v>34</v>
      </c>
      <c r="J22" s="78">
        <v>34</v>
      </c>
      <c r="K22" s="31"/>
      <c r="L22" s="31"/>
      <c r="M22" s="31"/>
      <c r="N22" s="78"/>
      <c r="O22" s="78"/>
      <c r="P22" s="31"/>
      <c r="Q22" s="139"/>
      <c r="R22" s="139">
        <v>68</v>
      </c>
      <c r="S22" s="154"/>
      <c r="T22" s="154"/>
      <c r="U22" s="156"/>
      <c r="V22" s="117"/>
      <c r="W22" s="11"/>
      <c r="X22" s="11"/>
      <c r="Y22" s="11"/>
      <c r="Z22" s="11"/>
      <c r="AA22" s="11"/>
      <c r="AB22" s="11"/>
      <c r="AC22" s="11"/>
      <c r="AD22" s="11"/>
      <c r="AE22" s="42"/>
    </row>
    <row r="23" spans="1:31" ht="13.8" x14ac:dyDescent="0.25">
      <c r="A23" s="31" t="s">
        <v>76</v>
      </c>
      <c r="B23" s="79" t="s">
        <v>83</v>
      </c>
      <c r="C23" s="228"/>
      <c r="D23" s="228">
        <v>2</v>
      </c>
      <c r="E23" s="228">
        <v>1</v>
      </c>
      <c r="F23" s="144">
        <v>72</v>
      </c>
      <c r="G23" s="31"/>
      <c r="H23" s="118">
        <v>72</v>
      </c>
      <c r="I23" s="78">
        <v>2</v>
      </c>
      <c r="J23" s="78">
        <v>70</v>
      </c>
      <c r="K23" s="31"/>
      <c r="L23" s="31"/>
      <c r="M23" s="31"/>
      <c r="N23" s="78"/>
      <c r="O23" s="78"/>
      <c r="P23" s="31"/>
      <c r="Q23" s="139">
        <v>40</v>
      </c>
      <c r="R23" s="139">
        <v>32</v>
      </c>
      <c r="S23" s="154"/>
      <c r="T23" s="154"/>
      <c r="U23" s="156"/>
      <c r="V23" s="117"/>
      <c r="W23" s="11"/>
      <c r="X23" s="11"/>
      <c r="Y23" s="11"/>
      <c r="Z23" s="11"/>
      <c r="AA23" s="11"/>
      <c r="AB23" s="11"/>
      <c r="AC23" s="11"/>
      <c r="AD23" s="11"/>
      <c r="AE23" s="42"/>
    </row>
    <row r="24" spans="1:31" ht="13.8" x14ac:dyDescent="0.25">
      <c r="A24" s="31" t="s">
        <v>205</v>
      </c>
      <c r="B24" s="79" t="s">
        <v>199</v>
      </c>
      <c r="C24" s="228"/>
      <c r="D24" s="228">
        <v>1</v>
      </c>
      <c r="E24" s="228"/>
      <c r="F24" s="144">
        <v>36</v>
      </c>
      <c r="G24" s="31"/>
      <c r="H24" s="118">
        <v>36</v>
      </c>
      <c r="I24" s="78">
        <v>10</v>
      </c>
      <c r="J24" s="78">
        <v>26</v>
      </c>
      <c r="K24" s="31"/>
      <c r="L24" s="31"/>
      <c r="M24" s="31"/>
      <c r="N24" s="78"/>
      <c r="O24" s="78"/>
      <c r="P24" s="31"/>
      <c r="Q24" s="139">
        <v>36</v>
      </c>
      <c r="R24" s="139"/>
      <c r="S24" s="154"/>
      <c r="T24" s="154"/>
      <c r="U24" s="156"/>
      <c r="V24" s="117"/>
      <c r="W24" s="105"/>
      <c r="X24" s="105"/>
      <c r="Y24" s="105"/>
      <c r="Z24" s="105"/>
      <c r="AA24" s="105"/>
      <c r="AB24" s="105"/>
      <c r="AC24" s="105"/>
      <c r="AD24" s="105"/>
      <c r="AE24" s="42"/>
    </row>
    <row r="25" spans="1:31" ht="13.8" x14ac:dyDescent="0.25">
      <c r="A25" s="31" t="s">
        <v>204</v>
      </c>
      <c r="B25" s="159" t="s">
        <v>207</v>
      </c>
      <c r="C25" s="228">
        <v>1</v>
      </c>
      <c r="D25" s="228"/>
      <c r="E25" s="228"/>
      <c r="F25" s="144">
        <v>36</v>
      </c>
      <c r="G25" s="31"/>
      <c r="H25" s="118"/>
      <c r="I25" s="78"/>
      <c r="J25" s="78"/>
      <c r="K25" s="31"/>
      <c r="L25" s="31"/>
      <c r="M25" s="31"/>
      <c r="N25" s="78"/>
      <c r="O25" s="78"/>
      <c r="P25" s="31"/>
      <c r="Q25" s="139">
        <v>36</v>
      </c>
      <c r="R25" s="139"/>
      <c r="S25" s="154"/>
      <c r="T25" s="154"/>
      <c r="U25" s="156"/>
      <c r="V25" s="117"/>
      <c r="W25" s="105"/>
      <c r="X25" s="105"/>
      <c r="Y25" s="105"/>
      <c r="Z25" s="105"/>
      <c r="AA25" s="105"/>
      <c r="AB25" s="105"/>
      <c r="AC25" s="105"/>
      <c r="AD25" s="105"/>
      <c r="AE25" s="42"/>
    </row>
    <row r="26" spans="1:31" ht="13.8" x14ac:dyDescent="0.25">
      <c r="A26" s="31" t="s">
        <v>206</v>
      </c>
      <c r="B26" s="159" t="s">
        <v>208</v>
      </c>
      <c r="C26" s="228"/>
      <c r="D26" s="228">
        <v>2</v>
      </c>
      <c r="E26" s="228"/>
      <c r="F26" s="144">
        <v>36</v>
      </c>
      <c r="G26" s="31"/>
      <c r="H26" s="118" t="s">
        <v>211</v>
      </c>
      <c r="I26" s="78"/>
      <c r="J26" s="78"/>
      <c r="K26" s="31"/>
      <c r="L26" s="31"/>
      <c r="M26" s="31"/>
      <c r="N26" s="78"/>
      <c r="O26" s="78"/>
      <c r="P26" s="31"/>
      <c r="Q26" s="139"/>
      <c r="R26" s="139">
        <v>36</v>
      </c>
      <c r="S26" s="154"/>
      <c r="T26" s="154"/>
      <c r="U26" s="156"/>
      <c r="V26" s="117"/>
      <c r="W26" s="101"/>
      <c r="X26" s="101"/>
      <c r="Y26" s="101"/>
      <c r="Z26" s="101"/>
      <c r="AA26" s="101"/>
      <c r="AB26" s="101"/>
      <c r="AC26" s="101"/>
      <c r="AD26" s="101"/>
      <c r="AE26" s="42"/>
    </row>
    <row r="27" spans="1:31" ht="13.8" x14ac:dyDescent="0.25">
      <c r="A27" s="43" t="s">
        <v>217</v>
      </c>
      <c r="B27" s="159" t="s">
        <v>209</v>
      </c>
      <c r="C27" s="228"/>
      <c r="D27" s="228"/>
      <c r="E27" s="228">
        <v>2</v>
      </c>
      <c r="F27" s="144">
        <v>96</v>
      </c>
      <c r="G27" s="31"/>
      <c r="H27" s="118"/>
      <c r="I27" s="78"/>
      <c r="J27" s="78"/>
      <c r="K27" s="31"/>
      <c r="L27" s="31"/>
      <c r="M27" s="31"/>
      <c r="N27" s="78"/>
      <c r="O27" s="78"/>
      <c r="P27" s="31"/>
      <c r="Q27" s="139"/>
      <c r="R27" s="139">
        <v>96</v>
      </c>
      <c r="S27" s="154"/>
      <c r="T27" s="154"/>
      <c r="U27" s="156"/>
      <c r="V27" s="117"/>
      <c r="W27" s="105"/>
      <c r="X27" s="105"/>
      <c r="Y27" s="105"/>
      <c r="Z27" s="105"/>
      <c r="AA27" s="105"/>
      <c r="AB27" s="105"/>
      <c r="AC27" s="105"/>
      <c r="AD27" s="105"/>
      <c r="AE27" s="42"/>
    </row>
    <row r="28" spans="1:31" ht="13.8" x14ac:dyDescent="0.25">
      <c r="A28" s="43" t="s">
        <v>218</v>
      </c>
      <c r="B28" s="159" t="s">
        <v>210</v>
      </c>
      <c r="C28" s="228"/>
      <c r="D28" s="228">
        <v>1</v>
      </c>
      <c r="E28" s="228"/>
      <c r="F28" s="144">
        <v>52</v>
      </c>
      <c r="G28" s="31"/>
      <c r="H28" s="118"/>
      <c r="I28" s="78"/>
      <c r="J28" s="78"/>
      <c r="K28" s="31"/>
      <c r="L28" s="31"/>
      <c r="M28" s="31"/>
      <c r="N28" s="78"/>
      <c r="O28" s="78"/>
      <c r="P28" s="31"/>
      <c r="Q28" s="139">
        <v>52</v>
      </c>
      <c r="R28" s="139"/>
      <c r="S28" s="154"/>
      <c r="T28" s="154"/>
      <c r="U28" s="156"/>
      <c r="V28" s="117"/>
      <c r="W28" s="105"/>
      <c r="X28" s="105"/>
      <c r="Y28" s="105"/>
      <c r="Z28" s="105"/>
      <c r="AA28" s="105"/>
      <c r="AB28" s="105"/>
      <c r="AC28" s="105"/>
      <c r="AD28" s="105"/>
      <c r="AE28" s="42"/>
    </row>
    <row r="29" spans="1:31" ht="15" customHeight="1" x14ac:dyDescent="0.25">
      <c r="A29" s="31" t="s">
        <v>71</v>
      </c>
      <c r="B29" s="79" t="s">
        <v>84</v>
      </c>
      <c r="C29" s="228"/>
      <c r="D29" s="228">
        <v>2</v>
      </c>
      <c r="E29" s="228"/>
      <c r="F29" s="144">
        <v>36</v>
      </c>
      <c r="G29" s="11"/>
      <c r="H29" s="118">
        <v>36</v>
      </c>
      <c r="I29" s="11"/>
      <c r="J29" s="78">
        <v>36</v>
      </c>
      <c r="K29" s="11"/>
      <c r="L29" s="11"/>
      <c r="M29" s="11"/>
      <c r="N29" s="78"/>
      <c r="O29" s="78"/>
      <c r="P29" s="11"/>
      <c r="Q29" s="139"/>
      <c r="R29" s="139">
        <v>36</v>
      </c>
      <c r="S29" s="122"/>
      <c r="T29" s="122"/>
      <c r="U29" s="117"/>
      <c r="V29" s="117"/>
      <c r="W29" s="35"/>
      <c r="X29" s="35"/>
      <c r="Y29" s="35"/>
      <c r="Z29" s="35"/>
      <c r="AA29" s="35"/>
      <c r="AB29" s="35"/>
      <c r="AC29" s="35"/>
      <c r="AD29" s="35"/>
      <c r="AE29" s="36"/>
    </row>
    <row r="30" spans="1:31" s="64" customFormat="1" ht="13.2" x14ac:dyDescent="0.25">
      <c r="A30" s="16" t="s">
        <v>86</v>
      </c>
      <c r="B30" s="80" t="s">
        <v>87</v>
      </c>
      <c r="C30" s="16">
        <f t="shared" ref="C30" si="1">SUM(C31:C36)</f>
        <v>0</v>
      </c>
      <c r="D30" s="16">
        <v>6</v>
      </c>
      <c r="E30" s="16">
        <v>4</v>
      </c>
      <c r="F30" s="16">
        <f>SUM(F31:F37)</f>
        <v>488</v>
      </c>
      <c r="G30" s="16">
        <f>SUM(G31:G37)</f>
        <v>86</v>
      </c>
      <c r="H30" s="16">
        <f>SUM(H31:H37)</f>
        <v>402</v>
      </c>
      <c r="I30" s="16">
        <f>SUM(I31:I37)</f>
        <v>100</v>
      </c>
      <c r="J30" s="16">
        <f>SUM(J31:J37)</f>
        <v>302</v>
      </c>
      <c r="K30" s="16">
        <f t="shared" ref="K30:R30" si="2">SUM(K31:K36)</f>
        <v>0</v>
      </c>
      <c r="L30" s="16">
        <f t="shared" si="2"/>
        <v>0</v>
      </c>
      <c r="M30" s="16">
        <f t="shared" si="2"/>
        <v>0</v>
      </c>
      <c r="N30" s="81"/>
      <c r="O30" s="81"/>
      <c r="P30" s="16">
        <f t="shared" si="2"/>
        <v>0</v>
      </c>
      <c r="Q30" s="16">
        <f t="shared" si="2"/>
        <v>0</v>
      </c>
      <c r="R30" s="16">
        <f t="shared" si="2"/>
        <v>0</v>
      </c>
      <c r="S30" s="16">
        <f>SUM(S31:S37)</f>
        <v>152</v>
      </c>
      <c r="T30" s="16">
        <f t="shared" ref="T30:AE30" si="3">SUM(T31:T37)</f>
        <v>120</v>
      </c>
      <c r="U30" s="16">
        <f t="shared" si="3"/>
        <v>88</v>
      </c>
      <c r="V30" s="16">
        <f t="shared" si="3"/>
        <v>52</v>
      </c>
      <c r="W30" s="16">
        <f t="shared" si="3"/>
        <v>0</v>
      </c>
      <c r="X30" s="16">
        <f t="shared" si="3"/>
        <v>0</v>
      </c>
      <c r="Y30" s="16">
        <f t="shared" si="3"/>
        <v>0</v>
      </c>
      <c r="Z30" s="16">
        <f t="shared" si="3"/>
        <v>0</v>
      </c>
      <c r="AA30" s="16">
        <f t="shared" si="3"/>
        <v>0</v>
      </c>
      <c r="AB30" s="16">
        <f t="shared" si="3"/>
        <v>0</v>
      </c>
      <c r="AC30" s="16">
        <f t="shared" si="3"/>
        <v>0</v>
      </c>
      <c r="AD30" s="16">
        <f t="shared" si="3"/>
        <v>0</v>
      </c>
      <c r="AE30" s="16">
        <f t="shared" si="3"/>
        <v>0</v>
      </c>
    </row>
    <row r="31" spans="1:31" s="21" customFormat="1" ht="13.2" x14ac:dyDescent="0.25">
      <c r="A31" s="11" t="s">
        <v>88</v>
      </c>
      <c r="B31" s="82" t="s">
        <v>94</v>
      </c>
      <c r="C31" s="11"/>
      <c r="D31" s="11"/>
      <c r="E31" s="11">
        <v>3</v>
      </c>
      <c r="F31" s="143">
        <v>36</v>
      </c>
      <c r="G31" s="11">
        <v>6</v>
      </c>
      <c r="H31" s="119">
        <v>30</v>
      </c>
      <c r="I31" s="11">
        <v>22</v>
      </c>
      <c r="J31" s="11">
        <v>8</v>
      </c>
      <c r="K31" s="11"/>
      <c r="L31" s="11"/>
      <c r="M31" s="11"/>
      <c r="N31" s="11"/>
      <c r="O31" s="11"/>
      <c r="P31" s="11"/>
      <c r="Q31" s="116"/>
      <c r="R31" s="146"/>
      <c r="S31" s="121">
        <v>36</v>
      </c>
      <c r="T31" s="122"/>
      <c r="U31" s="117"/>
      <c r="V31" s="127"/>
      <c r="W31" s="128"/>
      <c r="X31" s="128"/>
      <c r="Y31" s="128"/>
      <c r="Z31" s="128"/>
      <c r="AA31" s="128"/>
      <c r="AB31" s="128"/>
      <c r="AC31" s="128"/>
      <c r="AD31" s="129"/>
      <c r="AE31" s="129"/>
    </row>
    <row r="32" spans="1:31" s="21" customFormat="1" ht="14.25" customHeight="1" x14ac:dyDescent="0.25">
      <c r="A32" s="11" t="s">
        <v>89</v>
      </c>
      <c r="B32" s="83" t="s">
        <v>55</v>
      </c>
      <c r="C32" s="11"/>
      <c r="D32" s="11">
        <v>6</v>
      </c>
      <c r="E32" s="11"/>
      <c r="F32" s="143">
        <v>154</v>
      </c>
      <c r="G32" s="11">
        <v>40</v>
      </c>
      <c r="H32" s="119">
        <v>114</v>
      </c>
      <c r="I32" s="11">
        <v>4</v>
      </c>
      <c r="J32" s="11">
        <v>110</v>
      </c>
      <c r="K32" s="11"/>
      <c r="L32" s="11"/>
      <c r="M32" s="11"/>
      <c r="N32" s="11"/>
      <c r="O32" s="11"/>
      <c r="P32" s="11"/>
      <c r="Q32" s="116"/>
      <c r="R32" s="146"/>
      <c r="S32" s="121">
        <v>30</v>
      </c>
      <c r="T32" s="122">
        <v>32</v>
      </c>
      <c r="U32" s="117">
        <v>26</v>
      </c>
      <c r="V32" s="127">
        <v>26</v>
      </c>
      <c r="W32" s="128"/>
      <c r="X32" s="128"/>
      <c r="Y32" s="128"/>
      <c r="Z32" s="128"/>
      <c r="AA32" s="128"/>
      <c r="AB32" s="128"/>
      <c r="AC32" s="128"/>
      <c r="AD32" s="129"/>
      <c r="AE32" s="129"/>
    </row>
    <row r="33" spans="1:31" s="21" customFormat="1" ht="13.2" x14ac:dyDescent="0.25">
      <c r="A33" s="11" t="s">
        <v>90</v>
      </c>
      <c r="B33" s="45" t="s">
        <v>4</v>
      </c>
      <c r="C33" s="11"/>
      <c r="D33" s="30">
        <v>4</v>
      </c>
      <c r="E33" s="51"/>
      <c r="F33" s="143">
        <v>68</v>
      </c>
      <c r="G33" s="11">
        <v>12</v>
      </c>
      <c r="H33" s="119">
        <v>56</v>
      </c>
      <c r="I33" s="11">
        <v>20</v>
      </c>
      <c r="J33" s="11">
        <v>36</v>
      </c>
      <c r="K33" s="11"/>
      <c r="L33" s="11"/>
      <c r="M33" s="11"/>
      <c r="N33" s="11"/>
      <c r="O33" s="11"/>
      <c r="P33" s="11"/>
      <c r="Q33" s="116"/>
      <c r="R33" s="146"/>
      <c r="S33" s="121"/>
      <c r="T33" s="122">
        <v>56</v>
      </c>
      <c r="U33" s="130"/>
      <c r="V33" s="127"/>
      <c r="W33" s="131"/>
      <c r="X33" s="131"/>
      <c r="Y33" s="131"/>
      <c r="Z33" s="131"/>
      <c r="AA33" s="131"/>
      <c r="AB33" s="131"/>
      <c r="AC33" s="131"/>
      <c r="AD33" s="131"/>
      <c r="AE33" s="131"/>
    </row>
    <row r="34" spans="1:31" s="21" customFormat="1" ht="13.2" x14ac:dyDescent="0.25">
      <c r="A34" s="11" t="s">
        <v>91</v>
      </c>
      <c r="B34" s="45" t="s">
        <v>95</v>
      </c>
      <c r="C34" s="11"/>
      <c r="D34" s="11">
        <v>6</v>
      </c>
      <c r="E34" s="11" t="s">
        <v>100</v>
      </c>
      <c r="F34" s="143">
        <v>122</v>
      </c>
      <c r="G34" s="11">
        <v>8</v>
      </c>
      <c r="H34" s="119">
        <v>114</v>
      </c>
      <c r="I34" s="11">
        <v>6</v>
      </c>
      <c r="J34" s="11">
        <v>108</v>
      </c>
      <c r="K34" s="11"/>
      <c r="L34" s="11"/>
      <c r="M34" s="11"/>
      <c r="N34" s="11"/>
      <c r="O34" s="11"/>
      <c r="P34" s="11"/>
      <c r="Q34" s="116"/>
      <c r="R34" s="146"/>
      <c r="S34" s="121">
        <v>30</v>
      </c>
      <c r="T34" s="122">
        <v>32</v>
      </c>
      <c r="U34" s="117">
        <v>26</v>
      </c>
      <c r="V34" s="127">
        <v>26</v>
      </c>
      <c r="W34" s="131"/>
      <c r="X34" s="131"/>
      <c r="Y34" s="131"/>
      <c r="Z34" s="131"/>
      <c r="AA34" s="131"/>
      <c r="AB34" s="131"/>
      <c r="AC34" s="131"/>
      <c r="AD34" s="131"/>
      <c r="AE34" s="131"/>
    </row>
    <row r="35" spans="1:31" s="21" customFormat="1" ht="13.2" x14ac:dyDescent="0.25">
      <c r="A35" s="11" t="s">
        <v>92</v>
      </c>
      <c r="B35" s="45" t="s">
        <v>96</v>
      </c>
      <c r="C35" s="11"/>
      <c r="D35" s="11">
        <v>3</v>
      </c>
      <c r="E35" s="11"/>
      <c r="F35" s="143">
        <v>36</v>
      </c>
      <c r="G35" s="11">
        <v>8</v>
      </c>
      <c r="H35" s="119">
        <v>28</v>
      </c>
      <c r="I35" s="11">
        <v>16</v>
      </c>
      <c r="J35" s="11">
        <v>12</v>
      </c>
      <c r="K35" s="11"/>
      <c r="L35" s="11"/>
      <c r="M35" s="11"/>
      <c r="N35" s="11"/>
      <c r="O35" s="11"/>
      <c r="P35" s="11"/>
      <c r="Q35" s="116"/>
      <c r="R35" s="146"/>
      <c r="S35" s="121">
        <v>28</v>
      </c>
      <c r="T35" s="122"/>
      <c r="U35" s="117"/>
      <c r="V35" s="127"/>
      <c r="W35" s="128"/>
      <c r="X35" s="128"/>
      <c r="Y35" s="128"/>
      <c r="Z35" s="128"/>
      <c r="AA35" s="128"/>
      <c r="AB35" s="128"/>
      <c r="AC35" s="128"/>
      <c r="AD35" s="128"/>
      <c r="AE35" s="129"/>
    </row>
    <row r="36" spans="1:31" s="21" customFormat="1" ht="13.2" x14ac:dyDescent="0.25">
      <c r="A36" s="11" t="s">
        <v>93</v>
      </c>
      <c r="B36" s="45" t="s">
        <v>97</v>
      </c>
      <c r="C36" s="11"/>
      <c r="D36" s="11">
        <v>3</v>
      </c>
      <c r="E36" s="11"/>
      <c r="F36" s="143">
        <v>36</v>
      </c>
      <c r="G36" s="11">
        <v>8</v>
      </c>
      <c r="H36" s="119">
        <v>28</v>
      </c>
      <c r="I36" s="11">
        <v>16</v>
      </c>
      <c r="J36" s="11">
        <v>12</v>
      </c>
      <c r="K36" s="11"/>
      <c r="L36" s="11"/>
      <c r="M36" s="11"/>
      <c r="N36" s="11"/>
      <c r="O36" s="11"/>
      <c r="P36" s="11"/>
      <c r="Q36" s="116"/>
      <c r="R36" s="146"/>
      <c r="S36" s="121">
        <v>28</v>
      </c>
      <c r="T36" s="122"/>
      <c r="U36" s="117"/>
      <c r="V36" s="127"/>
      <c r="W36" s="128"/>
      <c r="X36" s="128"/>
      <c r="Y36" s="128"/>
      <c r="Z36" s="128"/>
      <c r="AA36" s="128"/>
      <c r="AB36" s="128"/>
      <c r="AC36" s="128"/>
      <c r="AD36" s="128"/>
      <c r="AE36" s="129"/>
    </row>
    <row r="37" spans="1:31" s="21" customFormat="1" ht="13.2" x14ac:dyDescent="0.25">
      <c r="A37" s="11" t="s">
        <v>98</v>
      </c>
      <c r="B37" s="104" t="s">
        <v>99</v>
      </c>
      <c r="C37" s="11"/>
      <c r="D37" s="11">
        <v>5</v>
      </c>
      <c r="E37" s="11"/>
      <c r="F37" s="143">
        <v>36</v>
      </c>
      <c r="G37" s="11">
        <v>4</v>
      </c>
      <c r="H37" s="119">
        <v>32</v>
      </c>
      <c r="I37" s="11">
        <v>16</v>
      </c>
      <c r="J37" s="11">
        <v>16</v>
      </c>
      <c r="K37" s="11"/>
      <c r="L37" s="11"/>
      <c r="M37" s="11"/>
      <c r="N37" s="11"/>
      <c r="O37" s="11"/>
      <c r="P37" s="11"/>
      <c r="Q37" s="116"/>
      <c r="R37" s="146"/>
      <c r="S37" s="121"/>
      <c r="T37" s="122"/>
      <c r="U37" s="117">
        <v>36</v>
      </c>
      <c r="V37" s="127"/>
      <c r="W37" s="128"/>
      <c r="X37" s="128"/>
      <c r="Y37" s="128"/>
      <c r="Z37" s="128"/>
      <c r="AA37" s="128"/>
      <c r="AB37" s="128"/>
      <c r="AC37" s="128"/>
      <c r="AD37" s="128"/>
      <c r="AE37" s="129"/>
    </row>
    <row r="38" spans="1:31" ht="13.2" x14ac:dyDescent="0.25">
      <c r="A38" s="16" t="s">
        <v>11</v>
      </c>
      <c r="B38" s="80" t="s">
        <v>101</v>
      </c>
      <c r="C38" s="16">
        <f t="shared" ref="C38:S38" si="4">SUM(C39+C46)</f>
        <v>12</v>
      </c>
      <c r="D38" s="16">
        <f t="shared" si="4"/>
        <v>10</v>
      </c>
      <c r="E38" s="16">
        <f t="shared" si="4"/>
        <v>2</v>
      </c>
      <c r="F38" s="16">
        <f t="shared" si="4"/>
        <v>2464</v>
      </c>
      <c r="G38" s="16">
        <f t="shared" si="4"/>
        <v>416</v>
      </c>
      <c r="H38" s="16">
        <f t="shared" si="4"/>
        <v>1088</v>
      </c>
      <c r="I38" s="16">
        <f t="shared" si="4"/>
        <v>396</v>
      </c>
      <c r="J38" s="16">
        <f t="shared" si="4"/>
        <v>458</v>
      </c>
      <c r="K38" s="16">
        <f t="shared" si="4"/>
        <v>0</v>
      </c>
      <c r="L38" s="16">
        <f t="shared" si="4"/>
        <v>576</v>
      </c>
      <c r="M38" s="16">
        <f t="shared" si="4"/>
        <v>0</v>
      </c>
      <c r="N38" s="16">
        <f t="shared" si="4"/>
        <v>24</v>
      </c>
      <c r="O38" s="16">
        <f t="shared" si="4"/>
        <v>144</v>
      </c>
      <c r="P38" s="16">
        <f t="shared" si="4"/>
        <v>180</v>
      </c>
      <c r="Q38" s="16">
        <f t="shared" si="4"/>
        <v>0</v>
      </c>
      <c r="R38" s="16">
        <f t="shared" si="4"/>
        <v>0</v>
      </c>
      <c r="S38" s="16">
        <f t="shared" si="4"/>
        <v>256</v>
      </c>
      <c r="T38" s="16">
        <f t="shared" ref="T38:AE38" si="5">SUM(T39+T46)</f>
        <v>578</v>
      </c>
      <c r="U38" s="16">
        <f t="shared" si="5"/>
        <v>412</v>
      </c>
      <c r="V38" s="16">
        <f t="shared" si="5"/>
        <v>446</v>
      </c>
      <c r="W38" s="16">
        <f t="shared" si="5"/>
        <v>0</v>
      </c>
      <c r="X38" s="16">
        <f t="shared" si="5"/>
        <v>0</v>
      </c>
      <c r="Y38" s="16">
        <f t="shared" si="5"/>
        <v>0</v>
      </c>
      <c r="Z38" s="16">
        <f t="shared" si="5"/>
        <v>0</v>
      </c>
      <c r="AA38" s="16">
        <f t="shared" si="5"/>
        <v>0</v>
      </c>
      <c r="AB38" s="16">
        <f t="shared" si="5"/>
        <v>0</v>
      </c>
      <c r="AC38" s="16">
        <f t="shared" si="5"/>
        <v>0</v>
      </c>
      <c r="AD38" s="16">
        <f t="shared" si="5"/>
        <v>0</v>
      </c>
      <c r="AE38" s="16">
        <f t="shared" si="5"/>
        <v>0</v>
      </c>
    </row>
    <row r="39" spans="1:31" s="64" customFormat="1" ht="13.2" x14ac:dyDescent="0.25">
      <c r="A39" s="16" t="s">
        <v>11</v>
      </c>
      <c r="B39" s="80" t="s">
        <v>3</v>
      </c>
      <c r="C39" s="16">
        <v>3</v>
      </c>
      <c r="D39" s="16">
        <v>3</v>
      </c>
      <c r="E39" s="16">
        <f t="shared" ref="E39:S39" si="6">SUM(E40:E45)</f>
        <v>0</v>
      </c>
      <c r="F39" s="16">
        <f t="shared" si="6"/>
        <v>576</v>
      </c>
      <c r="G39" s="16">
        <f t="shared" si="6"/>
        <v>158</v>
      </c>
      <c r="H39" s="16">
        <f t="shared" si="6"/>
        <v>376</v>
      </c>
      <c r="I39" s="16">
        <f t="shared" si="6"/>
        <v>162</v>
      </c>
      <c r="J39" s="16">
        <f t="shared" si="6"/>
        <v>214</v>
      </c>
      <c r="K39" s="16">
        <f t="shared" si="6"/>
        <v>0</v>
      </c>
      <c r="L39" s="16">
        <f t="shared" si="6"/>
        <v>0</v>
      </c>
      <c r="M39" s="16">
        <f t="shared" si="6"/>
        <v>0</v>
      </c>
      <c r="N39" s="16">
        <f t="shared" si="6"/>
        <v>6</v>
      </c>
      <c r="O39" s="16">
        <f t="shared" si="6"/>
        <v>36</v>
      </c>
      <c r="P39" s="16">
        <f t="shared" si="6"/>
        <v>0</v>
      </c>
      <c r="Q39" s="16">
        <f t="shared" si="6"/>
        <v>0</v>
      </c>
      <c r="R39" s="16">
        <f t="shared" si="6"/>
        <v>0</v>
      </c>
      <c r="S39" s="16">
        <f t="shared" si="6"/>
        <v>256</v>
      </c>
      <c r="T39" s="16">
        <f t="shared" ref="T39:AE39" si="7">SUM(T40:T45)</f>
        <v>0</v>
      </c>
      <c r="U39" s="16">
        <f t="shared" si="7"/>
        <v>120</v>
      </c>
      <c r="V39" s="16">
        <f t="shared" si="7"/>
        <v>0</v>
      </c>
      <c r="W39" s="16">
        <f t="shared" si="7"/>
        <v>0</v>
      </c>
      <c r="X39" s="16">
        <f t="shared" si="7"/>
        <v>0</v>
      </c>
      <c r="Y39" s="16">
        <f t="shared" si="7"/>
        <v>0</v>
      </c>
      <c r="Z39" s="16">
        <f t="shared" si="7"/>
        <v>0</v>
      </c>
      <c r="AA39" s="16">
        <f t="shared" si="7"/>
        <v>0</v>
      </c>
      <c r="AB39" s="16">
        <f t="shared" si="7"/>
        <v>0</v>
      </c>
      <c r="AC39" s="16">
        <f t="shared" si="7"/>
        <v>0</v>
      </c>
      <c r="AD39" s="16">
        <f t="shared" si="7"/>
        <v>0</v>
      </c>
      <c r="AE39" s="16">
        <f t="shared" si="7"/>
        <v>0</v>
      </c>
    </row>
    <row r="40" spans="1:31" s="21" customFormat="1" ht="12" customHeight="1" x14ac:dyDescent="0.25">
      <c r="A40" s="11" t="s">
        <v>13</v>
      </c>
      <c r="B40" s="84" t="s">
        <v>102</v>
      </c>
      <c r="C40" s="52">
        <v>3</v>
      </c>
      <c r="D40" s="52"/>
      <c r="E40" s="52"/>
      <c r="F40" s="142">
        <v>126</v>
      </c>
      <c r="G40" s="18">
        <v>58</v>
      </c>
      <c r="H40" s="120">
        <v>54</v>
      </c>
      <c r="I40" s="48">
        <v>28</v>
      </c>
      <c r="J40" s="48">
        <v>26</v>
      </c>
      <c r="K40" s="48"/>
      <c r="L40" s="48"/>
      <c r="M40" s="48"/>
      <c r="N40" s="48">
        <v>2</v>
      </c>
      <c r="O40" s="18">
        <v>12</v>
      </c>
      <c r="P40" s="18"/>
      <c r="Q40" s="147"/>
      <c r="R40" s="147"/>
      <c r="S40" s="123">
        <v>54</v>
      </c>
      <c r="T40" s="124"/>
      <c r="U40" s="132"/>
      <c r="V40" s="133"/>
      <c r="W40" s="128"/>
      <c r="X40" s="128"/>
      <c r="Y40" s="128"/>
      <c r="Z40" s="128"/>
      <c r="AA40" s="128"/>
      <c r="AB40" s="128"/>
      <c r="AC40" s="128"/>
      <c r="AD40" s="128"/>
      <c r="AE40" s="129"/>
    </row>
    <row r="41" spans="1:31" s="21" customFormat="1" ht="15" customHeight="1" x14ac:dyDescent="0.25">
      <c r="A41" s="11" t="s">
        <v>14</v>
      </c>
      <c r="B41" s="84" t="s">
        <v>103</v>
      </c>
      <c r="C41" s="52">
        <v>3</v>
      </c>
      <c r="D41" s="52"/>
      <c r="E41" s="52"/>
      <c r="F41" s="142">
        <v>90</v>
      </c>
      <c r="G41" s="18">
        <v>22</v>
      </c>
      <c r="H41" s="120">
        <v>54</v>
      </c>
      <c r="I41" s="48">
        <v>30</v>
      </c>
      <c r="J41" s="48">
        <v>24</v>
      </c>
      <c r="K41" s="48"/>
      <c r="L41" s="48"/>
      <c r="M41" s="48"/>
      <c r="N41" s="48">
        <v>2</v>
      </c>
      <c r="O41" s="18">
        <v>12</v>
      </c>
      <c r="P41" s="18"/>
      <c r="Q41" s="147"/>
      <c r="R41" s="147"/>
      <c r="S41" s="123">
        <v>54</v>
      </c>
      <c r="T41" s="123"/>
      <c r="U41" s="132"/>
      <c r="V41" s="133"/>
      <c r="W41" s="128"/>
      <c r="X41" s="128"/>
      <c r="Y41" s="128"/>
      <c r="Z41" s="128"/>
      <c r="AA41" s="128"/>
      <c r="AB41" s="128"/>
      <c r="AC41" s="128"/>
      <c r="AD41" s="128"/>
      <c r="AE41" s="129"/>
    </row>
    <row r="42" spans="1:31" s="21" customFormat="1" ht="17.399999999999999" customHeight="1" x14ac:dyDescent="0.25">
      <c r="A42" s="11" t="s">
        <v>15</v>
      </c>
      <c r="B42" s="84" t="s">
        <v>104</v>
      </c>
      <c r="C42" s="107"/>
      <c r="D42" s="107">
        <v>3</v>
      </c>
      <c r="E42" s="107"/>
      <c r="F42" s="142">
        <v>90</v>
      </c>
      <c r="G42" s="103">
        <v>22</v>
      </c>
      <c r="H42" s="119">
        <v>68</v>
      </c>
      <c r="I42" s="108">
        <v>28</v>
      </c>
      <c r="J42" s="108">
        <v>40</v>
      </c>
      <c r="K42" s="108"/>
      <c r="L42" s="108"/>
      <c r="M42" s="108"/>
      <c r="N42" s="108"/>
      <c r="O42" s="103"/>
      <c r="P42" s="103"/>
      <c r="Q42" s="116"/>
      <c r="R42" s="116"/>
      <c r="S42" s="122">
        <v>68</v>
      </c>
      <c r="T42" s="121"/>
      <c r="U42" s="132"/>
      <c r="V42" s="133"/>
      <c r="W42" s="128"/>
      <c r="X42" s="128"/>
      <c r="Y42" s="128"/>
      <c r="Z42" s="128"/>
      <c r="AA42" s="128"/>
      <c r="AB42" s="128"/>
      <c r="AC42" s="128"/>
      <c r="AD42" s="128"/>
      <c r="AE42" s="129"/>
    </row>
    <row r="43" spans="1:31" s="21" customFormat="1" ht="13.2" x14ac:dyDescent="0.25">
      <c r="A43" s="11" t="s">
        <v>16</v>
      </c>
      <c r="B43" s="84" t="s">
        <v>105</v>
      </c>
      <c r="C43" s="52">
        <v>3</v>
      </c>
      <c r="D43" s="52"/>
      <c r="E43" s="52"/>
      <c r="F43" s="142">
        <v>126</v>
      </c>
      <c r="G43" s="18">
        <v>32</v>
      </c>
      <c r="H43" s="120">
        <v>80</v>
      </c>
      <c r="I43" s="48">
        <v>32</v>
      </c>
      <c r="J43" s="48">
        <v>48</v>
      </c>
      <c r="K43" s="15"/>
      <c r="L43" s="15"/>
      <c r="M43" s="18"/>
      <c r="N43" s="15">
        <v>2</v>
      </c>
      <c r="O43" s="18">
        <v>12</v>
      </c>
      <c r="P43" s="18"/>
      <c r="Q43" s="147"/>
      <c r="R43" s="147"/>
      <c r="S43" s="123">
        <v>80</v>
      </c>
      <c r="T43" s="123"/>
      <c r="U43" s="134"/>
      <c r="V43" s="133"/>
      <c r="W43" s="131"/>
      <c r="X43" s="131"/>
      <c r="Y43" s="131"/>
      <c r="Z43" s="131"/>
      <c r="AA43" s="131"/>
      <c r="AB43" s="131"/>
      <c r="AC43" s="131"/>
      <c r="AD43" s="131"/>
      <c r="AE43" s="129"/>
    </row>
    <row r="44" spans="1:31" s="21" customFormat="1" ht="13.2" x14ac:dyDescent="0.25">
      <c r="A44" s="11" t="s">
        <v>17</v>
      </c>
      <c r="B44" s="85" t="s">
        <v>106</v>
      </c>
      <c r="C44" s="52"/>
      <c r="D44" s="52">
        <v>6</v>
      </c>
      <c r="E44" s="52"/>
      <c r="F44" s="142">
        <v>80</v>
      </c>
      <c r="G44" s="18">
        <v>14</v>
      </c>
      <c r="H44" s="120">
        <v>66</v>
      </c>
      <c r="I44" s="48">
        <v>20</v>
      </c>
      <c r="J44" s="48">
        <v>46</v>
      </c>
      <c r="K44" s="48"/>
      <c r="L44" s="48"/>
      <c r="M44" s="48"/>
      <c r="N44" s="48"/>
      <c r="O44" s="18"/>
      <c r="P44" s="18"/>
      <c r="Q44" s="147"/>
      <c r="R44" s="147"/>
      <c r="S44" s="123"/>
      <c r="T44" s="125"/>
      <c r="U44" s="134">
        <v>66</v>
      </c>
      <c r="V44" s="133"/>
      <c r="W44" s="128"/>
      <c r="X44" s="128"/>
      <c r="Y44" s="128"/>
      <c r="Z44" s="128"/>
      <c r="AA44" s="128"/>
      <c r="AB44" s="128"/>
      <c r="AC44" s="128"/>
      <c r="AD44" s="128"/>
      <c r="AE44" s="129"/>
    </row>
    <row r="45" spans="1:31" s="21" customFormat="1" ht="13.2" x14ac:dyDescent="0.25">
      <c r="A45" s="11" t="s">
        <v>18</v>
      </c>
      <c r="B45" s="84" t="s">
        <v>107</v>
      </c>
      <c r="C45" s="52"/>
      <c r="D45" s="52">
        <v>6</v>
      </c>
      <c r="E45" s="52"/>
      <c r="F45" s="142">
        <v>64</v>
      </c>
      <c r="G45" s="18">
        <v>10</v>
      </c>
      <c r="H45" s="120">
        <v>54</v>
      </c>
      <c r="I45" s="48">
        <v>24</v>
      </c>
      <c r="J45" s="48">
        <v>30</v>
      </c>
      <c r="K45" s="48"/>
      <c r="L45" s="48"/>
      <c r="M45" s="48"/>
      <c r="N45" s="48"/>
      <c r="O45" s="18"/>
      <c r="P45" s="18"/>
      <c r="Q45" s="147"/>
      <c r="R45" s="147"/>
      <c r="S45" s="123"/>
      <c r="T45" s="125"/>
      <c r="U45" s="132">
        <v>54</v>
      </c>
      <c r="V45" s="133"/>
      <c r="W45" s="131"/>
      <c r="X45" s="131"/>
      <c r="Y45" s="131"/>
      <c r="Z45" s="131"/>
      <c r="AA45" s="131"/>
      <c r="AB45" s="131"/>
      <c r="AC45" s="131"/>
      <c r="AD45" s="131"/>
      <c r="AE45" s="129"/>
    </row>
    <row r="46" spans="1:31" ht="13.2" x14ac:dyDescent="0.25">
      <c r="A46" s="16" t="s">
        <v>10</v>
      </c>
      <c r="B46" s="80" t="s">
        <v>12</v>
      </c>
      <c r="C46" s="16">
        <f>SUM(C47+C54+C61+C68)</f>
        <v>9</v>
      </c>
      <c r="D46" s="16">
        <f>SUM(D47+D54+D61+D68)</f>
        <v>7</v>
      </c>
      <c r="E46" s="16">
        <f>SUM(E47+E54+E61)</f>
        <v>2</v>
      </c>
      <c r="F46" s="16">
        <f>SUM(F47+F54+F61+F68)</f>
        <v>1888</v>
      </c>
      <c r="G46" s="16">
        <f>SUM(G47+G54+G61)</f>
        <v>258</v>
      </c>
      <c r="H46" s="16">
        <f t="shared" ref="G46:S46" si="8">SUM(H47+H54+H61)</f>
        <v>712</v>
      </c>
      <c r="I46" s="16">
        <f t="shared" si="8"/>
        <v>234</v>
      </c>
      <c r="J46" s="16">
        <f t="shared" si="8"/>
        <v>244</v>
      </c>
      <c r="K46" s="16">
        <f t="shared" si="8"/>
        <v>0</v>
      </c>
      <c r="L46" s="16">
        <f t="shared" si="8"/>
        <v>576</v>
      </c>
      <c r="M46" s="16">
        <f t="shared" si="8"/>
        <v>0</v>
      </c>
      <c r="N46" s="16">
        <f t="shared" si="8"/>
        <v>18</v>
      </c>
      <c r="O46" s="16">
        <f t="shared" si="8"/>
        <v>108</v>
      </c>
      <c r="P46" s="16">
        <f t="shared" si="8"/>
        <v>180</v>
      </c>
      <c r="Q46" s="16">
        <f t="shared" si="8"/>
        <v>0</v>
      </c>
      <c r="R46" s="16">
        <f t="shared" si="8"/>
        <v>0</v>
      </c>
      <c r="S46" s="16">
        <f t="shared" si="8"/>
        <v>0</v>
      </c>
      <c r="T46" s="16">
        <f t="shared" ref="T46:AE46" si="9">SUM(T47+T54+T61)</f>
        <v>578</v>
      </c>
      <c r="U46" s="16">
        <f t="shared" si="9"/>
        <v>292</v>
      </c>
      <c r="V46" s="16">
        <f t="shared" si="9"/>
        <v>446</v>
      </c>
      <c r="W46" s="16">
        <f t="shared" si="9"/>
        <v>0</v>
      </c>
      <c r="X46" s="16">
        <f t="shared" si="9"/>
        <v>0</v>
      </c>
      <c r="Y46" s="16">
        <f t="shared" si="9"/>
        <v>0</v>
      </c>
      <c r="Z46" s="16">
        <f t="shared" si="9"/>
        <v>0</v>
      </c>
      <c r="AA46" s="16">
        <f t="shared" si="9"/>
        <v>0</v>
      </c>
      <c r="AB46" s="16">
        <f t="shared" si="9"/>
        <v>0</v>
      </c>
      <c r="AC46" s="16">
        <f t="shared" si="9"/>
        <v>0</v>
      </c>
      <c r="AD46" s="16">
        <f t="shared" si="9"/>
        <v>0</v>
      </c>
      <c r="AE46" s="16">
        <f t="shared" si="9"/>
        <v>0</v>
      </c>
    </row>
    <row r="47" spans="1:31" ht="26.25" customHeight="1" x14ac:dyDescent="0.25">
      <c r="A47" s="16" t="s">
        <v>8</v>
      </c>
      <c r="B47" s="86" t="s">
        <v>108</v>
      </c>
      <c r="C47" s="16">
        <v>3</v>
      </c>
      <c r="D47" s="16">
        <v>1</v>
      </c>
      <c r="E47" s="16">
        <v>2</v>
      </c>
      <c r="F47" s="16">
        <f>SUM(F48:F53)</f>
        <v>532</v>
      </c>
      <c r="G47" s="16">
        <f t="shared" ref="F47:S47" si="10">SUM(G48:G53)</f>
        <v>76</v>
      </c>
      <c r="H47" s="16">
        <f t="shared" si="10"/>
        <v>234</v>
      </c>
      <c r="I47" s="16">
        <f t="shared" si="10"/>
        <v>0</v>
      </c>
      <c r="J47" s="16">
        <f t="shared" si="10"/>
        <v>0</v>
      </c>
      <c r="K47" s="16">
        <f t="shared" si="10"/>
        <v>0</v>
      </c>
      <c r="L47" s="16">
        <f t="shared" si="10"/>
        <v>180</v>
      </c>
      <c r="M47" s="16">
        <f t="shared" si="10"/>
        <v>0</v>
      </c>
      <c r="N47" s="16">
        <f t="shared" si="10"/>
        <v>6</v>
      </c>
      <c r="O47" s="16">
        <f t="shared" si="10"/>
        <v>36</v>
      </c>
      <c r="P47" s="16">
        <f t="shared" si="10"/>
        <v>180</v>
      </c>
      <c r="Q47" s="16">
        <f t="shared" si="10"/>
        <v>0</v>
      </c>
      <c r="R47" s="16">
        <f t="shared" si="10"/>
        <v>0</v>
      </c>
      <c r="S47" s="16">
        <f t="shared" si="10"/>
        <v>0</v>
      </c>
      <c r="T47" s="16">
        <f t="shared" ref="T47:AE47" si="11">SUM(T48:T53)</f>
        <v>428</v>
      </c>
      <c r="U47" s="16">
        <f t="shared" si="11"/>
        <v>0</v>
      </c>
      <c r="V47" s="16">
        <f t="shared" si="11"/>
        <v>0</v>
      </c>
      <c r="W47" s="16">
        <f t="shared" si="11"/>
        <v>0</v>
      </c>
      <c r="X47" s="16">
        <f t="shared" si="11"/>
        <v>0</v>
      </c>
      <c r="Y47" s="16">
        <f t="shared" si="11"/>
        <v>0</v>
      </c>
      <c r="Z47" s="16">
        <f t="shared" si="11"/>
        <v>0</v>
      </c>
      <c r="AA47" s="16">
        <f t="shared" si="11"/>
        <v>0</v>
      </c>
      <c r="AB47" s="16">
        <f t="shared" si="11"/>
        <v>0</v>
      </c>
      <c r="AC47" s="16">
        <f t="shared" si="11"/>
        <v>0</v>
      </c>
      <c r="AD47" s="16">
        <f t="shared" si="11"/>
        <v>0</v>
      </c>
      <c r="AE47" s="16">
        <f t="shared" si="11"/>
        <v>0</v>
      </c>
    </row>
    <row r="48" spans="1:31" s="21" customFormat="1" ht="13.2" x14ac:dyDescent="0.25">
      <c r="A48" s="11" t="s">
        <v>56</v>
      </c>
      <c r="B48" s="87" t="s">
        <v>109</v>
      </c>
      <c r="C48" s="53">
        <v>4</v>
      </c>
      <c r="D48" s="53"/>
      <c r="E48" s="53"/>
      <c r="F48" s="141">
        <v>114</v>
      </c>
      <c r="G48" s="11">
        <v>26</v>
      </c>
      <c r="H48" s="119">
        <v>74</v>
      </c>
      <c r="I48" s="11"/>
      <c r="J48" s="11"/>
      <c r="K48" s="11"/>
      <c r="L48" s="11"/>
      <c r="M48" s="11"/>
      <c r="N48" s="11">
        <v>2</v>
      </c>
      <c r="O48" s="11">
        <v>12</v>
      </c>
      <c r="P48" s="11"/>
      <c r="Q48" s="148"/>
      <c r="R48" s="116"/>
      <c r="S48" s="122"/>
      <c r="T48" s="157">
        <v>74</v>
      </c>
      <c r="U48" s="135"/>
      <c r="V48" s="117"/>
      <c r="W48" s="136"/>
      <c r="X48" s="136"/>
      <c r="Y48" s="136"/>
      <c r="Z48" s="136"/>
      <c r="AA48" s="136"/>
      <c r="AB48" s="136"/>
      <c r="AC48" s="136"/>
      <c r="AD48" s="136"/>
      <c r="AE48" s="129"/>
    </row>
    <row r="49" spans="1:31" s="21" customFormat="1" ht="13.2" x14ac:dyDescent="0.25">
      <c r="A49" s="11" t="s">
        <v>57</v>
      </c>
      <c r="B49" s="87" t="s">
        <v>110</v>
      </c>
      <c r="C49" s="53"/>
      <c r="D49" s="53">
        <v>4</v>
      </c>
      <c r="E49" s="53"/>
      <c r="F49" s="141">
        <v>116</v>
      </c>
      <c r="G49" s="11">
        <v>26</v>
      </c>
      <c r="H49" s="119">
        <v>90</v>
      </c>
      <c r="I49" s="11"/>
      <c r="J49" s="11"/>
      <c r="K49" s="11"/>
      <c r="L49" s="11"/>
      <c r="M49" s="11"/>
      <c r="N49" s="11"/>
      <c r="O49" s="11"/>
      <c r="P49" s="11"/>
      <c r="Q49" s="148"/>
      <c r="R49" s="116"/>
      <c r="S49" s="122"/>
      <c r="T49" s="157">
        <v>90</v>
      </c>
      <c r="U49" s="135"/>
      <c r="V49" s="117"/>
      <c r="W49" s="136"/>
      <c r="X49" s="136"/>
      <c r="Y49" s="136"/>
      <c r="Z49" s="136"/>
      <c r="AA49" s="136"/>
      <c r="AB49" s="136"/>
      <c r="AC49" s="136"/>
      <c r="AD49" s="136"/>
      <c r="AE49" s="129"/>
    </row>
    <row r="50" spans="1:31" s="21" customFormat="1" ht="19.5" customHeight="1" x14ac:dyDescent="0.25">
      <c r="A50" s="11" t="s">
        <v>58</v>
      </c>
      <c r="B50" s="87" t="s">
        <v>111</v>
      </c>
      <c r="C50" s="12">
        <v>4</v>
      </c>
      <c r="D50" s="12"/>
      <c r="E50" s="12"/>
      <c r="F50" s="142">
        <v>108</v>
      </c>
      <c r="G50" s="11">
        <v>24</v>
      </c>
      <c r="H50" s="119">
        <v>70</v>
      </c>
      <c r="I50" s="12"/>
      <c r="J50" s="12"/>
      <c r="K50" s="12"/>
      <c r="L50" s="12"/>
      <c r="M50" s="11"/>
      <c r="N50" s="12">
        <v>2</v>
      </c>
      <c r="O50" s="12">
        <v>12</v>
      </c>
      <c r="P50" s="12"/>
      <c r="Q50" s="148"/>
      <c r="R50" s="149"/>
      <c r="S50" s="126"/>
      <c r="T50" s="157">
        <v>70</v>
      </c>
      <c r="U50" s="135"/>
      <c r="V50" s="127"/>
      <c r="W50" s="131"/>
      <c r="X50" s="131"/>
      <c r="Y50" s="131"/>
      <c r="Z50" s="131"/>
      <c r="AA50" s="131"/>
      <c r="AB50" s="131"/>
      <c r="AC50" s="131"/>
      <c r="AD50" s="131"/>
      <c r="AE50" s="129"/>
    </row>
    <row r="51" spans="1:31" s="21" customFormat="1" ht="15.75" customHeight="1" x14ac:dyDescent="0.25">
      <c r="A51" s="12" t="s">
        <v>46</v>
      </c>
      <c r="B51" s="87" t="s">
        <v>51</v>
      </c>
      <c r="C51" s="12"/>
      <c r="D51" s="12"/>
      <c r="E51" s="12">
        <v>4</v>
      </c>
      <c r="F51" s="142">
        <v>72</v>
      </c>
      <c r="G51" s="12"/>
      <c r="H51" s="119"/>
      <c r="I51" s="12"/>
      <c r="J51" s="12"/>
      <c r="K51" s="12"/>
      <c r="L51" s="12">
        <v>72</v>
      </c>
      <c r="M51" s="12"/>
      <c r="N51" s="12"/>
      <c r="O51" s="12"/>
      <c r="P51" s="12">
        <v>72</v>
      </c>
      <c r="Q51" s="148"/>
      <c r="R51" s="149"/>
      <c r="S51" s="126"/>
      <c r="T51" s="157">
        <v>72</v>
      </c>
      <c r="U51" s="127"/>
      <c r="V51" s="127"/>
      <c r="W51" s="131"/>
      <c r="X51" s="131"/>
      <c r="Y51" s="131"/>
      <c r="Z51" s="131"/>
      <c r="AA51" s="131"/>
      <c r="AB51" s="131"/>
      <c r="AC51" s="131"/>
      <c r="AD51" s="131"/>
      <c r="AE51" s="129"/>
    </row>
    <row r="52" spans="1:31" s="21" customFormat="1" ht="18" customHeight="1" x14ac:dyDescent="0.25">
      <c r="A52" s="12" t="s">
        <v>47</v>
      </c>
      <c r="B52" s="87" t="s">
        <v>112</v>
      </c>
      <c r="C52" s="12"/>
      <c r="D52" s="12"/>
      <c r="E52" s="12">
        <v>4</v>
      </c>
      <c r="F52" s="142">
        <v>108</v>
      </c>
      <c r="G52" s="12"/>
      <c r="H52" s="119"/>
      <c r="I52" s="12"/>
      <c r="J52" s="12"/>
      <c r="K52" s="12"/>
      <c r="L52" s="12">
        <v>108</v>
      </c>
      <c r="M52" s="12"/>
      <c r="N52" s="12"/>
      <c r="O52" s="12"/>
      <c r="P52" s="12">
        <v>108</v>
      </c>
      <c r="Q52" s="148"/>
      <c r="R52" s="149"/>
      <c r="S52" s="126"/>
      <c r="T52" s="157">
        <v>108</v>
      </c>
      <c r="U52" s="127"/>
      <c r="V52" s="127"/>
      <c r="W52" s="131"/>
      <c r="X52" s="131"/>
      <c r="Y52" s="131"/>
      <c r="Z52" s="131"/>
      <c r="AA52" s="131"/>
      <c r="AB52" s="131"/>
      <c r="AC52" s="131"/>
      <c r="AD52" s="131"/>
      <c r="AE52" s="129"/>
    </row>
    <row r="53" spans="1:31" s="21" customFormat="1" ht="12.75" customHeight="1" x14ac:dyDescent="0.25">
      <c r="A53" s="12" t="s">
        <v>48</v>
      </c>
      <c r="B53" s="87" t="s">
        <v>113</v>
      </c>
      <c r="C53" s="12">
        <v>4</v>
      </c>
      <c r="D53" s="12"/>
      <c r="E53" s="12"/>
      <c r="F53" s="142">
        <v>14</v>
      </c>
      <c r="G53" s="12"/>
      <c r="H53" s="119"/>
      <c r="I53" s="12"/>
      <c r="J53" s="12"/>
      <c r="K53" s="12"/>
      <c r="L53" s="12"/>
      <c r="M53" s="11"/>
      <c r="N53" s="12">
        <v>2</v>
      </c>
      <c r="O53" s="12">
        <v>12</v>
      </c>
      <c r="P53" s="12"/>
      <c r="Q53" s="148"/>
      <c r="R53" s="149"/>
      <c r="S53" s="126"/>
      <c r="T53" s="157">
        <v>14</v>
      </c>
      <c r="U53" s="127"/>
      <c r="V53" s="127"/>
      <c r="W53" s="131"/>
      <c r="X53" s="131"/>
      <c r="Y53" s="131"/>
      <c r="Z53" s="131"/>
      <c r="AA53" s="131"/>
      <c r="AB53" s="131"/>
      <c r="AC53" s="131"/>
      <c r="AD53" s="131"/>
      <c r="AE53" s="129"/>
    </row>
    <row r="54" spans="1:31" ht="13.2" x14ac:dyDescent="0.25">
      <c r="A54" s="16" t="s">
        <v>22</v>
      </c>
      <c r="B54" s="80" t="s">
        <v>114</v>
      </c>
      <c r="C54" s="16">
        <v>3</v>
      </c>
      <c r="D54" s="16">
        <v>3</v>
      </c>
      <c r="E54" s="16">
        <f t="shared" ref="E54:L54" si="12">SUM(E55:E60)</f>
        <v>0</v>
      </c>
      <c r="F54" s="16">
        <f>SUM(F55:F60)</f>
        <v>554</v>
      </c>
      <c r="G54" s="16">
        <f t="shared" si="12"/>
        <v>84</v>
      </c>
      <c r="H54" s="16">
        <f t="shared" si="12"/>
        <v>248</v>
      </c>
      <c r="I54" s="16">
        <f t="shared" si="12"/>
        <v>124</v>
      </c>
      <c r="J54" s="16">
        <f t="shared" si="12"/>
        <v>124</v>
      </c>
      <c r="K54" s="16">
        <f t="shared" si="12"/>
        <v>0</v>
      </c>
      <c r="L54" s="16">
        <f t="shared" si="12"/>
        <v>180</v>
      </c>
      <c r="M54" s="16">
        <f>SUM(M55:M60)</f>
        <v>0</v>
      </c>
      <c r="N54" s="16">
        <f t="shared" ref="N54:AE54" si="13">SUM(N55:N60)</f>
        <v>6</v>
      </c>
      <c r="O54" s="16">
        <f t="shared" si="13"/>
        <v>36</v>
      </c>
      <c r="P54" s="16">
        <f t="shared" si="13"/>
        <v>0</v>
      </c>
      <c r="Q54" s="16">
        <f t="shared" si="13"/>
        <v>0</v>
      </c>
      <c r="R54" s="16">
        <f t="shared" si="13"/>
        <v>0</v>
      </c>
      <c r="S54" s="16">
        <f t="shared" si="13"/>
        <v>0</v>
      </c>
      <c r="T54" s="16">
        <f t="shared" si="13"/>
        <v>150</v>
      </c>
      <c r="U54" s="16">
        <f t="shared" si="13"/>
        <v>292</v>
      </c>
      <c r="V54" s="16">
        <f t="shared" si="13"/>
        <v>0</v>
      </c>
      <c r="W54" s="16">
        <f t="shared" si="13"/>
        <v>0</v>
      </c>
      <c r="X54" s="16">
        <f t="shared" si="13"/>
        <v>0</v>
      </c>
      <c r="Y54" s="16">
        <f t="shared" si="13"/>
        <v>0</v>
      </c>
      <c r="Z54" s="16">
        <f t="shared" si="13"/>
        <v>0</v>
      </c>
      <c r="AA54" s="16">
        <f t="shared" si="13"/>
        <v>0</v>
      </c>
      <c r="AB54" s="16">
        <f t="shared" si="13"/>
        <v>0</v>
      </c>
      <c r="AC54" s="16">
        <f t="shared" si="13"/>
        <v>0</v>
      </c>
      <c r="AD54" s="16">
        <f t="shared" si="13"/>
        <v>0</v>
      </c>
      <c r="AE54" s="16">
        <f t="shared" si="13"/>
        <v>0</v>
      </c>
    </row>
    <row r="55" spans="1:31" s="21" customFormat="1" ht="18.75" customHeight="1" x14ac:dyDescent="0.25">
      <c r="A55" s="11" t="s">
        <v>59</v>
      </c>
      <c r="B55" s="84" t="s">
        <v>115</v>
      </c>
      <c r="C55" s="11"/>
      <c r="D55" s="11">
        <v>5</v>
      </c>
      <c r="E55" s="11"/>
      <c r="F55" s="140">
        <v>108</v>
      </c>
      <c r="G55" s="11">
        <v>24</v>
      </c>
      <c r="H55" s="119">
        <v>84</v>
      </c>
      <c r="I55" s="11">
        <v>42</v>
      </c>
      <c r="J55" s="11">
        <v>42</v>
      </c>
      <c r="K55" s="11"/>
      <c r="L55" s="11"/>
      <c r="M55" s="11"/>
      <c r="N55" s="11"/>
      <c r="O55" s="11"/>
      <c r="P55" s="11"/>
      <c r="Q55" s="116"/>
      <c r="R55" s="116"/>
      <c r="S55" s="122"/>
      <c r="T55" s="122">
        <v>50</v>
      </c>
      <c r="U55" s="127">
        <v>34</v>
      </c>
      <c r="V55" s="117"/>
      <c r="W55" s="136"/>
      <c r="X55" s="136"/>
      <c r="Y55" s="136"/>
      <c r="Z55" s="136"/>
      <c r="AA55" s="136"/>
      <c r="AB55" s="136"/>
      <c r="AC55" s="136"/>
      <c r="AD55" s="136"/>
      <c r="AE55" s="137"/>
    </row>
    <row r="56" spans="1:31" s="21" customFormat="1" ht="17.25" customHeight="1" x14ac:dyDescent="0.25">
      <c r="A56" s="11" t="s">
        <v>60</v>
      </c>
      <c r="B56" s="84" t="s">
        <v>116</v>
      </c>
      <c r="C56" s="11">
        <v>5</v>
      </c>
      <c r="D56" s="11"/>
      <c r="E56" s="11"/>
      <c r="F56" s="142">
        <v>126</v>
      </c>
      <c r="G56" s="11">
        <v>32</v>
      </c>
      <c r="H56" s="119">
        <v>80</v>
      </c>
      <c r="I56" s="11">
        <v>40</v>
      </c>
      <c r="J56" s="11">
        <v>40</v>
      </c>
      <c r="K56" s="11"/>
      <c r="L56" s="11"/>
      <c r="M56" s="11"/>
      <c r="N56" s="11">
        <v>2</v>
      </c>
      <c r="O56" s="11">
        <v>12</v>
      </c>
      <c r="P56" s="11"/>
      <c r="Q56" s="116"/>
      <c r="R56" s="116"/>
      <c r="S56" s="122"/>
      <c r="T56" s="122">
        <v>50</v>
      </c>
      <c r="U56" s="127">
        <v>30</v>
      </c>
      <c r="V56" s="117"/>
      <c r="W56" s="136"/>
      <c r="X56" s="136"/>
      <c r="Y56" s="136"/>
      <c r="Z56" s="136"/>
      <c r="AA56" s="136"/>
      <c r="AB56" s="136"/>
      <c r="AC56" s="136"/>
      <c r="AD56" s="136"/>
      <c r="AE56" s="138"/>
    </row>
    <row r="57" spans="1:31" s="21" customFormat="1" ht="18" customHeight="1" x14ac:dyDescent="0.25">
      <c r="A57" s="11" t="s">
        <v>61</v>
      </c>
      <c r="B57" s="84" t="s">
        <v>117</v>
      </c>
      <c r="C57" s="11">
        <v>5</v>
      </c>
      <c r="D57" s="11"/>
      <c r="E57" s="11"/>
      <c r="F57" s="142">
        <v>126</v>
      </c>
      <c r="G57" s="11">
        <v>28</v>
      </c>
      <c r="H57" s="119">
        <v>84</v>
      </c>
      <c r="I57" s="11">
        <v>42</v>
      </c>
      <c r="J57" s="11">
        <v>42</v>
      </c>
      <c r="K57" s="11"/>
      <c r="L57" s="11"/>
      <c r="M57" s="11"/>
      <c r="N57" s="11">
        <v>2</v>
      </c>
      <c r="O57" s="11">
        <v>12</v>
      </c>
      <c r="P57" s="11"/>
      <c r="Q57" s="116"/>
      <c r="R57" s="116"/>
      <c r="S57" s="122"/>
      <c r="T57" s="122">
        <v>50</v>
      </c>
      <c r="U57" s="127">
        <v>34</v>
      </c>
      <c r="V57" s="117"/>
      <c r="W57" s="136"/>
      <c r="X57" s="136"/>
      <c r="Y57" s="136"/>
      <c r="Z57" s="136"/>
      <c r="AA57" s="136"/>
      <c r="AB57" s="136"/>
      <c r="AC57" s="136"/>
      <c r="AD57" s="136"/>
      <c r="AE57" s="138"/>
    </row>
    <row r="58" spans="1:31" s="21" customFormat="1" ht="18" customHeight="1" x14ac:dyDescent="0.25">
      <c r="A58" s="12" t="s">
        <v>49</v>
      </c>
      <c r="B58" s="87" t="s">
        <v>52</v>
      </c>
      <c r="C58" s="54"/>
      <c r="D58" s="54">
        <v>5</v>
      </c>
      <c r="E58" s="54"/>
      <c r="F58" s="142">
        <v>72</v>
      </c>
      <c r="G58" s="11"/>
      <c r="H58" s="119"/>
      <c r="I58" s="11"/>
      <c r="J58" s="11"/>
      <c r="K58" s="11"/>
      <c r="L58" s="11">
        <v>72</v>
      </c>
      <c r="M58" s="11"/>
      <c r="N58" s="11"/>
      <c r="O58" s="11"/>
      <c r="P58" s="12"/>
      <c r="Q58" s="116"/>
      <c r="R58" s="116"/>
      <c r="S58" s="122"/>
      <c r="T58" s="122"/>
      <c r="U58" s="158">
        <v>72</v>
      </c>
      <c r="V58" s="127"/>
      <c r="W58" s="128"/>
      <c r="X58" s="128"/>
      <c r="Y58" s="128"/>
      <c r="Z58" s="131"/>
      <c r="AA58" s="131"/>
      <c r="AB58" s="131"/>
      <c r="AC58" s="131"/>
      <c r="AD58" s="129"/>
      <c r="AE58" s="129"/>
    </row>
    <row r="59" spans="1:31" s="21" customFormat="1" ht="14.25" customHeight="1" x14ac:dyDescent="0.25">
      <c r="A59" s="12" t="s">
        <v>50</v>
      </c>
      <c r="B59" s="87" t="s">
        <v>112</v>
      </c>
      <c r="C59" s="54"/>
      <c r="D59" s="54">
        <v>5</v>
      </c>
      <c r="E59" s="54"/>
      <c r="F59" s="141">
        <v>108</v>
      </c>
      <c r="G59" s="11"/>
      <c r="H59" s="119"/>
      <c r="I59" s="11"/>
      <c r="J59" s="11"/>
      <c r="K59" s="11"/>
      <c r="L59" s="11">
        <v>108</v>
      </c>
      <c r="M59" s="11"/>
      <c r="N59" s="11"/>
      <c r="O59" s="11"/>
      <c r="P59" s="12"/>
      <c r="Q59" s="116"/>
      <c r="R59" s="116"/>
      <c r="S59" s="122"/>
      <c r="T59" s="122"/>
      <c r="U59" s="158">
        <v>108</v>
      </c>
      <c r="V59" s="127"/>
      <c r="W59" s="128"/>
      <c r="X59" s="128"/>
      <c r="Y59" s="128"/>
      <c r="Z59" s="131"/>
      <c r="AA59" s="131"/>
      <c r="AB59" s="131"/>
      <c r="AC59" s="131"/>
      <c r="AD59" s="129"/>
      <c r="AE59" s="129"/>
    </row>
    <row r="60" spans="1:31" s="21" customFormat="1" ht="18" customHeight="1" x14ac:dyDescent="0.25">
      <c r="A60" s="12" t="s">
        <v>62</v>
      </c>
      <c r="B60" s="87" t="s">
        <v>113</v>
      </c>
      <c r="C60" s="54">
        <v>5</v>
      </c>
      <c r="D60" s="54"/>
      <c r="E60" s="54"/>
      <c r="F60" s="141">
        <v>14</v>
      </c>
      <c r="G60" s="11"/>
      <c r="H60" s="119"/>
      <c r="I60" s="11"/>
      <c r="J60" s="11"/>
      <c r="K60" s="11"/>
      <c r="L60" s="11"/>
      <c r="M60" s="11"/>
      <c r="N60" s="11">
        <v>2</v>
      </c>
      <c r="O60" s="11">
        <v>12</v>
      </c>
      <c r="P60" s="11"/>
      <c r="Q60" s="116"/>
      <c r="R60" s="116"/>
      <c r="S60" s="122"/>
      <c r="T60" s="122"/>
      <c r="U60" s="158">
        <v>14</v>
      </c>
      <c r="V60" s="127"/>
      <c r="W60" s="128"/>
      <c r="X60" s="128"/>
      <c r="Y60" s="128"/>
      <c r="Z60" s="131"/>
      <c r="AA60" s="131"/>
      <c r="AB60" s="131"/>
      <c r="AC60" s="131"/>
      <c r="AD60" s="129"/>
      <c r="AE60" s="129"/>
    </row>
    <row r="61" spans="1:31" ht="32.4" customHeight="1" x14ac:dyDescent="0.25">
      <c r="A61" s="14" t="s">
        <v>118</v>
      </c>
      <c r="B61" s="88" t="s">
        <v>119</v>
      </c>
      <c r="C61" s="55">
        <v>3</v>
      </c>
      <c r="D61" s="14">
        <v>3</v>
      </c>
      <c r="E61" s="14">
        <f t="shared" ref="E61" si="14">SUM(E62:E67)</f>
        <v>0</v>
      </c>
      <c r="F61" s="14">
        <f>SUM(F62:F67)</f>
        <v>586</v>
      </c>
      <c r="G61" s="14">
        <f t="shared" ref="G61:AE61" si="15">SUM(G62:G67)</f>
        <v>98</v>
      </c>
      <c r="H61" s="14">
        <f t="shared" si="15"/>
        <v>230</v>
      </c>
      <c r="I61" s="14">
        <f t="shared" si="15"/>
        <v>110</v>
      </c>
      <c r="J61" s="14">
        <f t="shared" si="15"/>
        <v>120</v>
      </c>
      <c r="K61" s="14">
        <f t="shared" si="15"/>
        <v>0</v>
      </c>
      <c r="L61" s="14">
        <f t="shared" si="15"/>
        <v>216</v>
      </c>
      <c r="M61" s="14">
        <f t="shared" si="15"/>
        <v>0</v>
      </c>
      <c r="N61" s="14">
        <f t="shared" si="15"/>
        <v>6</v>
      </c>
      <c r="O61" s="14">
        <f t="shared" si="15"/>
        <v>36</v>
      </c>
      <c r="P61" s="14">
        <f t="shared" si="15"/>
        <v>0</v>
      </c>
      <c r="Q61" s="14">
        <f t="shared" si="15"/>
        <v>0</v>
      </c>
      <c r="R61" s="14">
        <f t="shared" si="15"/>
        <v>0</v>
      </c>
      <c r="S61" s="14">
        <f t="shared" si="15"/>
        <v>0</v>
      </c>
      <c r="T61" s="14">
        <f t="shared" si="15"/>
        <v>0</v>
      </c>
      <c r="U61" s="14">
        <f t="shared" si="15"/>
        <v>0</v>
      </c>
      <c r="V61" s="14">
        <f t="shared" si="15"/>
        <v>446</v>
      </c>
      <c r="W61" s="14">
        <f t="shared" si="15"/>
        <v>0</v>
      </c>
      <c r="X61" s="14">
        <f t="shared" si="15"/>
        <v>0</v>
      </c>
      <c r="Y61" s="14">
        <f t="shared" si="15"/>
        <v>0</v>
      </c>
      <c r="Z61" s="14">
        <f t="shared" si="15"/>
        <v>0</v>
      </c>
      <c r="AA61" s="14">
        <f t="shared" si="15"/>
        <v>0</v>
      </c>
      <c r="AB61" s="14">
        <f t="shared" si="15"/>
        <v>0</v>
      </c>
      <c r="AC61" s="14">
        <f t="shared" si="15"/>
        <v>0</v>
      </c>
      <c r="AD61" s="14">
        <f t="shared" si="15"/>
        <v>0</v>
      </c>
      <c r="AE61" s="14">
        <f t="shared" si="15"/>
        <v>0</v>
      </c>
    </row>
    <row r="62" spans="1:31" ht="20.25" customHeight="1" x14ac:dyDescent="0.25">
      <c r="A62" s="11" t="s">
        <v>125</v>
      </c>
      <c r="B62" s="109" t="s">
        <v>120</v>
      </c>
      <c r="C62" s="54">
        <v>6</v>
      </c>
      <c r="D62" s="54"/>
      <c r="E62" s="54"/>
      <c r="F62" s="140">
        <v>160</v>
      </c>
      <c r="G62" s="11">
        <v>40</v>
      </c>
      <c r="H62" s="119">
        <v>106</v>
      </c>
      <c r="I62" s="11">
        <v>48</v>
      </c>
      <c r="J62" s="11">
        <v>58</v>
      </c>
      <c r="K62" s="11"/>
      <c r="L62" s="11"/>
      <c r="M62" s="11"/>
      <c r="N62" s="11">
        <v>2</v>
      </c>
      <c r="O62" s="11">
        <v>12</v>
      </c>
      <c r="P62" s="11"/>
      <c r="Q62" s="116"/>
      <c r="R62" s="116"/>
      <c r="S62" s="11"/>
      <c r="T62" s="11"/>
      <c r="U62" s="117"/>
      <c r="V62" s="127">
        <v>106</v>
      </c>
      <c r="W62" s="131"/>
      <c r="X62" s="131"/>
      <c r="Y62" s="131"/>
      <c r="Z62" s="131"/>
      <c r="AA62" s="131"/>
      <c r="AB62" s="131"/>
      <c r="AC62" s="131"/>
      <c r="AD62" s="131"/>
      <c r="AE62" s="131"/>
    </row>
    <row r="63" spans="1:31" ht="20.25" customHeight="1" x14ac:dyDescent="0.25">
      <c r="A63" s="11" t="s">
        <v>124</v>
      </c>
      <c r="B63" s="110" t="s">
        <v>122</v>
      </c>
      <c r="C63" s="54">
        <v>6</v>
      </c>
      <c r="D63" s="54"/>
      <c r="E63" s="54"/>
      <c r="F63" s="140">
        <v>132</v>
      </c>
      <c r="G63" s="11">
        <v>30</v>
      </c>
      <c r="H63" s="119">
        <v>88</v>
      </c>
      <c r="I63" s="11">
        <v>42</v>
      </c>
      <c r="J63" s="11">
        <v>46</v>
      </c>
      <c r="K63" s="11"/>
      <c r="L63" s="11"/>
      <c r="M63" s="11"/>
      <c r="N63" s="11">
        <v>2</v>
      </c>
      <c r="O63" s="11">
        <v>12</v>
      </c>
      <c r="P63" s="11"/>
      <c r="Q63" s="116"/>
      <c r="R63" s="116"/>
      <c r="S63" s="11"/>
      <c r="T63" s="11"/>
      <c r="U63" s="117"/>
      <c r="V63" s="127">
        <v>88</v>
      </c>
      <c r="W63" s="131"/>
      <c r="X63" s="131"/>
      <c r="Y63" s="131"/>
      <c r="Z63" s="131"/>
      <c r="AA63" s="131"/>
      <c r="AB63" s="131"/>
      <c r="AC63" s="131"/>
      <c r="AD63" s="131"/>
      <c r="AE63" s="131"/>
    </row>
    <row r="64" spans="1:31" ht="32.25" customHeight="1" x14ac:dyDescent="0.25">
      <c r="A64" s="11" t="s">
        <v>123</v>
      </c>
      <c r="B64" s="110" t="s">
        <v>121</v>
      </c>
      <c r="C64" s="54"/>
      <c r="D64" s="54">
        <v>6</v>
      </c>
      <c r="E64" s="54"/>
      <c r="F64" s="140">
        <v>64</v>
      </c>
      <c r="G64" s="11">
        <v>28</v>
      </c>
      <c r="H64" s="119">
        <v>36</v>
      </c>
      <c r="I64" s="11">
        <v>20</v>
      </c>
      <c r="J64" s="11">
        <v>16</v>
      </c>
      <c r="K64" s="11"/>
      <c r="L64" s="11"/>
      <c r="M64" s="11"/>
      <c r="N64" s="11"/>
      <c r="O64" s="11"/>
      <c r="P64" s="11"/>
      <c r="Q64" s="116"/>
      <c r="R64" s="116"/>
      <c r="S64" s="11"/>
      <c r="T64" s="11"/>
      <c r="U64" s="117"/>
      <c r="V64" s="127">
        <v>36</v>
      </c>
      <c r="W64" s="131"/>
      <c r="X64" s="131"/>
      <c r="Y64" s="131"/>
      <c r="Z64" s="131"/>
      <c r="AA64" s="131"/>
      <c r="AB64" s="131"/>
      <c r="AC64" s="131"/>
      <c r="AD64" s="131"/>
      <c r="AE64" s="131"/>
    </row>
    <row r="65" spans="1:31" ht="16.5" customHeight="1" x14ac:dyDescent="0.25">
      <c r="A65" s="11" t="s">
        <v>127</v>
      </c>
      <c r="B65" s="89" t="s">
        <v>52</v>
      </c>
      <c r="C65" s="54"/>
      <c r="D65" s="54">
        <v>6</v>
      </c>
      <c r="E65" s="54"/>
      <c r="F65" s="141">
        <v>72</v>
      </c>
      <c r="G65" s="11"/>
      <c r="H65" s="119"/>
      <c r="I65" s="11"/>
      <c r="J65" s="11"/>
      <c r="K65" s="11"/>
      <c r="L65" s="11">
        <v>72</v>
      </c>
      <c r="M65" s="11"/>
      <c r="N65" s="11"/>
      <c r="O65" s="11"/>
      <c r="P65" s="12"/>
      <c r="Q65" s="116"/>
      <c r="R65" s="116"/>
      <c r="S65" s="11"/>
      <c r="T65" s="11"/>
      <c r="U65" s="117"/>
      <c r="V65" s="127">
        <v>72</v>
      </c>
      <c r="W65" s="131"/>
      <c r="X65" s="131"/>
      <c r="Y65" s="131"/>
      <c r="Z65" s="131"/>
      <c r="AA65" s="131"/>
      <c r="AB65" s="131"/>
      <c r="AC65" s="131"/>
      <c r="AD65" s="131"/>
      <c r="AE65" s="131"/>
    </row>
    <row r="66" spans="1:31" ht="18" customHeight="1" x14ac:dyDescent="0.25">
      <c r="A66" s="11" t="s">
        <v>126</v>
      </c>
      <c r="B66" s="87" t="s">
        <v>112</v>
      </c>
      <c r="C66" s="54"/>
      <c r="D66" s="54">
        <v>6</v>
      </c>
      <c r="E66" s="54"/>
      <c r="F66" s="141">
        <v>144</v>
      </c>
      <c r="G66" s="11"/>
      <c r="H66" s="119"/>
      <c r="I66" s="11"/>
      <c r="J66" s="11"/>
      <c r="K66" s="11"/>
      <c r="L66" s="11">
        <v>144</v>
      </c>
      <c r="M66" s="11"/>
      <c r="N66" s="11"/>
      <c r="O66" s="11"/>
      <c r="P66" s="12"/>
      <c r="Q66" s="116"/>
      <c r="R66" s="116"/>
      <c r="S66" s="11"/>
      <c r="T66" s="11"/>
      <c r="U66" s="117"/>
      <c r="V66" s="127">
        <v>144</v>
      </c>
      <c r="W66" s="131"/>
      <c r="X66" s="131"/>
      <c r="Y66" s="131"/>
      <c r="Z66" s="131"/>
      <c r="AA66" s="131"/>
      <c r="AB66" s="131"/>
      <c r="AC66" s="131"/>
      <c r="AD66" s="131"/>
      <c r="AE66" s="129"/>
    </row>
    <row r="67" spans="1:31" ht="13.2" x14ac:dyDescent="0.25">
      <c r="A67" s="12" t="s">
        <v>128</v>
      </c>
      <c r="B67" s="87" t="s">
        <v>113</v>
      </c>
      <c r="C67" s="54">
        <v>6</v>
      </c>
      <c r="D67" s="54"/>
      <c r="E67" s="54"/>
      <c r="F67" s="141">
        <v>14</v>
      </c>
      <c r="G67" s="11"/>
      <c r="H67" s="119"/>
      <c r="I67" s="11"/>
      <c r="J67" s="11"/>
      <c r="K67" s="11"/>
      <c r="L67" s="11"/>
      <c r="M67" s="11"/>
      <c r="N67" s="11">
        <v>2</v>
      </c>
      <c r="O67" s="11">
        <v>12</v>
      </c>
      <c r="P67" s="11"/>
      <c r="Q67" s="116"/>
      <c r="R67" s="116"/>
      <c r="S67" s="11"/>
      <c r="T67" s="11"/>
      <c r="U67" s="117"/>
      <c r="V67" s="127"/>
      <c r="W67" s="131"/>
      <c r="X67" s="131"/>
      <c r="Y67" s="131"/>
      <c r="Z67" s="131"/>
      <c r="AA67" s="131"/>
      <c r="AB67" s="131"/>
      <c r="AC67" s="131"/>
      <c r="AD67" s="131"/>
      <c r="AE67" s="129"/>
    </row>
    <row r="68" spans="1:31" ht="13.2" x14ac:dyDescent="0.25">
      <c r="A68" s="56" t="s">
        <v>9</v>
      </c>
      <c r="B68" s="90" t="s">
        <v>19</v>
      </c>
      <c r="C68" s="57"/>
      <c r="D68" s="57"/>
      <c r="E68" s="58">
        <f>SUM(E69:E70)</f>
        <v>0</v>
      </c>
      <c r="F68" s="58">
        <f>SUM(F69:F70)</f>
        <v>216</v>
      </c>
      <c r="G68" s="58">
        <f t="shared" ref="G68:S68" si="16">SUM(G69:G70)</f>
        <v>0</v>
      </c>
      <c r="H68" s="58">
        <f t="shared" si="16"/>
        <v>0</v>
      </c>
      <c r="I68" s="58">
        <f t="shared" si="16"/>
        <v>0</v>
      </c>
      <c r="J68" s="58">
        <f t="shared" si="16"/>
        <v>0</v>
      </c>
      <c r="K68" s="58">
        <f t="shared" si="16"/>
        <v>0</v>
      </c>
      <c r="L68" s="58">
        <f t="shared" si="16"/>
        <v>0</v>
      </c>
      <c r="M68" s="58">
        <f t="shared" si="16"/>
        <v>0</v>
      </c>
      <c r="N68" s="58">
        <f t="shared" si="16"/>
        <v>0</v>
      </c>
      <c r="O68" s="58">
        <f t="shared" si="16"/>
        <v>0</v>
      </c>
      <c r="P68" s="58">
        <f t="shared" si="16"/>
        <v>0</v>
      </c>
      <c r="Q68" s="58">
        <f t="shared" si="16"/>
        <v>0</v>
      </c>
      <c r="R68" s="58">
        <f t="shared" si="16"/>
        <v>0</v>
      </c>
      <c r="S68" s="58">
        <f t="shared" si="16"/>
        <v>0</v>
      </c>
      <c r="T68" s="58">
        <f t="shared" ref="T68" si="17">SUM(T69:T70)</f>
        <v>0</v>
      </c>
      <c r="U68" s="58">
        <f t="shared" ref="U68" si="18">SUM(U69:U70)</f>
        <v>0</v>
      </c>
      <c r="V68" s="58">
        <f t="shared" ref="V68" si="19">SUM(V69:V70)</f>
        <v>0</v>
      </c>
      <c r="W68" s="58">
        <f t="shared" ref="W68" si="20">SUM(W69:W70)</f>
        <v>0</v>
      </c>
      <c r="X68" s="58">
        <f t="shared" ref="X68" si="21">SUM(X69:X70)</f>
        <v>0</v>
      </c>
      <c r="Y68" s="58">
        <f t="shared" ref="Y68" si="22">SUM(Y69:Y70)</f>
        <v>0</v>
      </c>
      <c r="Z68" s="58">
        <f t="shared" ref="Z68" si="23">SUM(Z69:Z70)</f>
        <v>0</v>
      </c>
      <c r="AA68" s="58">
        <f t="shared" ref="AA68" si="24">SUM(AA69:AA70)</f>
        <v>0</v>
      </c>
      <c r="AB68" s="58">
        <f t="shared" ref="AB68" si="25">SUM(AB69:AB70)</f>
        <v>0</v>
      </c>
      <c r="AC68" s="58">
        <f t="shared" ref="AC68" si="26">SUM(AC69:AC70)</f>
        <v>0</v>
      </c>
      <c r="AD68" s="58">
        <f t="shared" ref="AD68" si="27">SUM(AD69:AD70)</f>
        <v>0</v>
      </c>
      <c r="AE68" s="58">
        <f t="shared" ref="AE68" si="28">SUM(AE69:AE70)</f>
        <v>0</v>
      </c>
    </row>
    <row r="69" spans="1:31" s="65" customFormat="1" ht="13.2" x14ac:dyDescent="0.25">
      <c r="A69" s="41" t="s">
        <v>129</v>
      </c>
      <c r="B69" s="91" t="s">
        <v>131</v>
      </c>
      <c r="C69" s="59"/>
      <c r="D69" s="59"/>
      <c r="E69" s="59"/>
      <c r="F69" s="161">
        <v>108</v>
      </c>
      <c r="G69" s="41"/>
      <c r="H69" s="41"/>
      <c r="I69" s="41"/>
      <c r="J69" s="41"/>
      <c r="K69" s="41"/>
      <c r="L69" s="41"/>
      <c r="M69" s="41"/>
      <c r="N69" s="41"/>
      <c r="O69" s="41"/>
      <c r="P69" s="12"/>
      <c r="Q69" s="41"/>
      <c r="R69" s="41"/>
      <c r="S69" s="41"/>
      <c r="T69" s="41"/>
      <c r="U69" s="41"/>
      <c r="V69" s="41"/>
      <c r="W69" s="35"/>
      <c r="X69" s="35"/>
      <c r="Y69" s="35"/>
      <c r="Z69" s="34"/>
      <c r="AA69" s="34"/>
      <c r="AB69" s="34"/>
      <c r="AC69" s="34"/>
      <c r="AD69" s="36"/>
      <c r="AE69" s="36"/>
    </row>
    <row r="70" spans="1:31" s="65" customFormat="1" ht="13.2" x14ac:dyDescent="0.25">
      <c r="A70" s="11" t="s">
        <v>130</v>
      </c>
      <c r="B70" s="91" t="s">
        <v>132</v>
      </c>
      <c r="C70" s="59"/>
      <c r="D70" s="59"/>
      <c r="E70" s="59"/>
      <c r="F70" s="161">
        <v>108</v>
      </c>
      <c r="G70" s="41"/>
      <c r="H70" s="41"/>
      <c r="I70" s="41"/>
      <c r="J70" s="41"/>
      <c r="K70" s="41"/>
      <c r="L70" s="41"/>
      <c r="M70" s="41"/>
      <c r="N70" s="41"/>
      <c r="O70" s="41"/>
      <c r="P70" s="12"/>
      <c r="Q70" s="41"/>
      <c r="R70" s="41"/>
      <c r="S70" s="41"/>
      <c r="T70" s="41"/>
      <c r="U70" s="41"/>
      <c r="V70" s="41"/>
      <c r="W70" s="35"/>
      <c r="X70" s="35"/>
      <c r="Y70" s="35"/>
      <c r="Z70" s="34"/>
      <c r="AA70" s="34"/>
      <c r="AB70" s="34"/>
      <c r="AC70" s="34"/>
      <c r="AD70" s="36"/>
      <c r="AE70" s="36"/>
    </row>
    <row r="71" spans="1:31" ht="13.2" x14ac:dyDescent="0.25">
      <c r="A71" s="11"/>
      <c r="B71" s="160" t="s">
        <v>23</v>
      </c>
      <c r="C71" s="106"/>
      <c r="D71" s="106"/>
      <c r="E71" s="106"/>
      <c r="F71" s="153">
        <f>SUM(F30,F38)</f>
        <v>2952</v>
      </c>
      <c r="G71" s="44">
        <f t="shared" ref="G71:S71" si="29">SUM(G30,G38)</f>
        <v>502</v>
      </c>
      <c r="H71" s="106">
        <f t="shared" si="29"/>
        <v>1490</v>
      </c>
      <c r="I71" s="44">
        <f t="shared" si="29"/>
        <v>496</v>
      </c>
      <c r="J71" s="44">
        <f t="shared" si="29"/>
        <v>760</v>
      </c>
      <c r="K71" s="44">
        <f t="shared" si="29"/>
        <v>0</v>
      </c>
      <c r="L71" s="44">
        <f t="shared" si="29"/>
        <v>576</v>
      </c>
      <c r="M71" s="44">
        <f t="shared" si="29"/>
        <v>0</v>
      </c>
      <c r="N71" s="44">
        <f t="shared" si="29"/>
        <v>24</v>
      </c>
      <c r="O71" s="44">
        <f t="shared" si="29"/>
        <v>144</v>
      </c>
      <c r="P71" s="44">
        <f t="shared" si="29"/>
        <v>180</v>
      </c>
      <c r="Q71" s="44">
        <f>SUM(Q30,Q38)</f>
        <v>0</v>
      </c>
      <c r="R71" s="44">
        <f t="shared" si="29"/>
        <v>0</v>
      </c>
      <c r="S71" s="44">
        <f t="shared" si="29"/>
        <v>408</v>
      </c>
      <c r="T71" s="47">
        <f>SUM(T30,T38)</f>
        <v>698</v>
      </c>
      <c r="U71" s="47">
        <f>SUM(U30,U38)</f>
        <v>500</v>
      </c>
      <c r="V71" s="44">
        <f>SUM(V30,V38)</f>
        <v>498</v>
      </c>
      <c r="W71" s="25"/>
      <c r="X71" s="25"/>
      <c r="Y71" s="25"/>
      <c r="Z71" s="25"/>
      <c r="AA71" s="25"/>
      <c r="AB71" s="25"/>
      <c r="AC71" s="25"/>
      <c r="AD71" s="25"/>
      <c r="AE71" s="23"/>
    </row>
    <row r="72" spans="1:31" ht="15.75" customHeight="1" x14ac:dyDescent="0.25">
      <c r="A72" s="11"/>
      <c r="B72" s="160" t="s">
        <v>133</v>
      </c>
      <c r="C72" s="106"/>
      <c r="D72" s="106"/>
      <c r="E72" s="106"/>
      <c r="F72" s="153">
        <f>SUM(F12,F30,F38)</f>
        <v>4428</v>
      </c>
      <c r="G72" s="44"/>
      <c r="H72" s="106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151"/>
      <c r="T72" s="106"/>
      <c r="U72" s="150"/>
      <c r="V72" s="151"/>
      <c r="W72" s="25"/>
      <c r="X72" s="25"/>
      <c r="Y72" s="25"/>
      <c r="Z72" s="25"/>
      <c r="AA72" s="25"/>
      <c r="AB72" s="25"/>
      <c r="AC72" s="25"/>
      <c r="AD72" s="25"/>
      <c r="AE72" s="23"/>
    </row>
    <row r="73" spans="1:31" s="66" customFormat="1" ht="13.2" x14ac:dyDescent="0.25">
      <c r="A73" s="43"/>
      <c r="B73" s="61"/>
      <c r="C73" s="46"/>
      <c r="D73" s="46"/>
      <c r="E73" s="46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32"/>
      <c r="W73" s="49"/>
      <c r="X73" s="49"/>
      <c r="Y73" s="49"/>
      <c r="Z73" s="50"/>
      <c r="AA73" s="50"/>
      <c r="AB73" s="50"/>
      <c r="AC73" s="50"/>
      <c r="AD73" s="49"/>
      <c r="AE73" s="27"/>
    </row>
    <row r="74" spans="1:31" ht="12.75" customHeight="1" x14ac:dyDescent="0.25">
      <c r="A74" s="44"/>
      <c r="B74" s="62"/>
      <c r="C74" s="44"/>
      <c r="D74" s="44"/>
      <c r="E74" s="44"/>
      <c r="F74" s="44"/>
      <c r="G74" s="44"/>
      <c r="H74" s="106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19"/>
      <c r="W74" s="28"/>
      <c r="X74" s="28"/>
      <c r="Y74" s="28"/>
      <c r="Z74" s="29"/>
      <c r="AA74" s="29"/>
      <c r="AB74" s="29"/>
      <c r="AC74" s="29"/>
      <c r="AD74" s="26"/>
      <c r="AE74" s="27"/>
    </row>
    <row r="75" spans="1:31" ht="12.75" customHeight="1" x14ac:dyDescent="0.25">
      <c r="A75" s="178" t="s">
        <v>197</v>
      </c>
      <c r="B75" s="179"/>
      <c r="C75" s="179"/>
      <c r="D75" s="179"/>
      <c r="E75" s="179"/>
      <c r="F75" s="179"/>
      <c r="G75" s="180"/>
      <c r="H75" s="188" t="s">
        <v>5</v>
      </c>
      <c r="I75" s="187" t="s">
        <v>25</v>
      </c>
      <c r="J75" s="187"/>
      <c r="K75" s="187"/>
      <c r="L75" s="187"/>
      <c r="M75" s="187"/>
      <c r="N75" s="187"/>
      <c r="O75" s="187"/>
      <c r="P75" s="45"/>
      <c r="Q75" s="105">
        <v>10</v>
      </c>
      <c r="R75" s="105">
        <v>11</v>
      </c>
      <c r="S75" s="105"/>
      <c r="T75" s="105">
        <v>9</v>
      </c>
      <c r="U75" s="105">
        <v>8</v>
      </c>
      <c r="V75" s="12"/>
      <c r="W75" s="26"/>
      <c r="X75" s="26"/>
      <c r="Y75" s="26"/>
      <c r="Z75" s="26"/>
      <c r="AA75" s="26"/>
      <c r="AB75" s="26"/>
      <c r="AC75" s="26"/>
      <c r="AD75" s="26"/>
      <c r="AE75" s="67"/>
    </row>
    <row r="76" spans="1:31" ht="13.2" x14ac:dyDescent="0.25">
      <c r="A76" s="181"/>
      <c r="B76" s="182"/>
      <c r="C76" s="182"/>
      <c r="D76" s="182"/>
      <c r="E76" s="182"/>
      <c r="F76" s="182"/>
      <c r="G76" s="183"/>
      <c r="H76" s="188"/>
      <c r="I76" s="187" t="s">
        <v>26</v>
      </c>
      <c r="J76" s="187"/>
      <c r="K76" s="187"/>
      <c r="L76" s="187"/>
      <c r="M76" s="187"/>
      <c r="N76" s="187"/>
      <c r="O76" s="187"/>
      <c r="P76" s="45"/>
      <c r="Q76" s="105"/>
      <c r="R76" s="105"/>
      <c r="S76" s="105"/>
      <c r="T76" s="105">
        <v>1</v>
      </c>
      <c r="U76" s="105">
        <v>1</v>
      </c>
      <c r="V76" s="105"/>
      <c r="W76" s="24"/>
      <c r="X76" s="24"/>
      <c r="Y76" s="24"/>
      <c r="Z76" s="24"/>
      <c r="AA76" s="24"/>
      <c r="AB76" s="24"/>
      <c r="AC76" s="24"/>
      <c r="AD76" s="26"/>
      <c r="AE76" s="27"/>
    </row>
    <row r="77" spans="1:31" ht="18" customHeight="1" x14ac:dyDescent="0.25">
      <c r="A77" s="181"/>
      <c r="B77" s="182"/>
      <c r="C77" s="182"/>
      <c r="D77" s="182"/>
      <c r="E77" s="182"/>
      <c r="F77" s="182"/>
      <c r="G77" s="183"/>
      <c r="H77" s="188"/>
      <c r="I77" s="187" t="s">
        <v>38</v>
      </c>
      <c r="J77" s="187"/>
      <c r="K77" s="187"/>
      <c r="L77" s="187"/>
      <c r="M77" s="187"/>
      <c r="N77" s="187"/>
      <c r="O77" s="187"/>
      <c r="P77" s="45"/>
      <c r="Q77" s="105"/>
      <c r="R77" s="105"/>
      <c r="S77" s="105"/>
      <c r="T77" s="105">
        <v>1</v>
      </c>
      <c r="U77" s="105">
        <v>1</v>
      </c>
      <c r="V77" s="111"/>
      <c r="W77" s="112"/>
      <c r="X77" s="112"/>
      <c r="Y77" s="112"/>
      <c r="Z77" s="112"/>
      <c r="AA77" s="112"/>
      <c r="AB77" s="112"/>
      <c r="AC77" s="112"/>
      <c r="AD77" s="113"/>
      <c r="AE77" s="27"/>
    </row>
    <row r="78" spans="1:31" ht="25.5" customHeight="1" x14ac:dyDescent="0.25">
      <c r="A78" s="181"/>
      <c r="B78" s="182"/>
      <c r="C78" s="182"/>
      <c r="D78" s="182"/>
      <c r="E78" s="182"/>
      <c r="F78" s="182"/>
      <c r="G78" s="183"/>
      <c r="H78" s="188"/>
      <c r="I78" s="187" t="s">
        <v>39</v>
      </c>
      <c r="J78" s="187"/>
      <c r="K78" s="187"/>
      <c r="L78" s="187"/>
      <c r="M78" s="187"/>
      <c r="N78" s="187"/>
      <c r="O78" s="187"/>
      <c r="P78" s="22"/>
      <c r="Q78" s="43"/>
      <c r="R78" s="43"/>
      <c r="S78" s="43"/>
      <c r="T78" s="43"/>
      <c r="U78" s="43"/>
      <c r="V78" s="12">
        <v>1</v>
      </c>
      <c r="W78" s="26"/>
      <c r="X78" s="26"/>
      <c r="Y78" s="26"/>
      <c r="Z78" s="26"/>
      <c r="AA78" s="26"/>
      <c r="AB78" s="26"/>
      <c r="AC78" s="26"/>
      <c r="AD78" s="115"/>
      <c r="AE78" s="23"/>
    </row>
    <row r="79" spans="1:31" ht="13.2" x14ac:dyDescent="0.25">
      <c r="A79" s="181"/>
      <c r="B79" s="182"/>
      <c r="C79" s="182"/>
      <c r="D79" s="182"/>
      <c r="E79" s="182"/>
      <c r="F79" s="182"/>
      <c r="G79" s="183"/>
      <c r="H79" s="188"/>
      <c r="I79" s="187" t="s">
        <v>31</v>
      </c>
      <c r="J79" s="187"/>
      <c r="K79" s="187"/>
      <c r="L79" s="187"/>
      <c r="M79" s="187"/>
      <c r="N79" s="187"/>
      <c r="O79" s="187"/>
      <c r="P79" s="45"/>
      <c r="Q79" s="105"/>
      <c r="R79" s="105">
        <v>4</v>
      </c>
      <c r="S79" s="105"/>
      <c r="T79" s="105">
        <v>3</v>
      </c>
      <c r="U79" s="105">
        <v>3</v>
      </c>
      <c r="V79" s="43"/>
      <c r="W79" s="114"/>
      <c r="X79" s="114"/>
      <c r="Y79" s="114"/>
      <c r="Z79" s="114"/>
      <c r="AA79" s="114"/>
      <c r="AB79" s="114"/>
      <c r="AC79" s="114"/>
      <c r="AD79" s="49"/>
      <c r="AE79" s="27"/>
    </row>
    <row r="80" spans="1:31" s="64" customFormat="1" ht="13.2" x14ac:dyDescent="0.25">
      <c r="A80" s="181"/>
      <c r="B80" s="182"/>
      <c r="C80" s="182"/>
      <c r="D80" s="182"/>
      <c r="E80" s="182"/>
      <c r="F80" s="182"/>
      <c r="G80" s="183"/>
      <c r="H80" s="188"/>
      <c r="I80" s="187" t="s">
        <v>24</v>
      </c>
      <c r="J80" s="187"/>
      <c r="K80" s="187"/>
      <c r="L80" s="187"/>
      <c r="M80" s="187"/>
      <c r="N80" s="187"/>
      <c r="O80" s="187"/>
      <c r="P80" s="45"/>
      <c r="Q80" s="105">
        <v>1</v>
      </c>
      <c r="R80" s="105">
        <v>8</v>
      </c>
      <c r="S80" s="105"/>
      <c r="T80" s="105">
        <v>2</v>
      </c>
      <c r="U80" s="105">
        <v>4</v>
      </c>
      <c r="V80" s="105"/>
      <c r="W80" s="24"/>
      <c r="X80" s="24"/>
      <c r="Y80" s="24"/>
      <c r="Z80" s="24"/>
      <c r="AA80" s="24"/>
      <c r="AB80" s="24"/>
      <c r="AC80" s="24"/>
      <c r="AD80" s="26"/>
      <c r="AE80" s="27"/>
    </row>
    <row r="81" spans="1:31" ht="27" customHeight="1" x14ac:dyDescent="0.25">
      <c r="A81" s="184"/>
      <c r="B81" s="185"/>
      <c r="C81" s="185"/>
      <c r="D81" s="185"/>
      <c r="E81" s="185"/>
      <c r="F81" s="185"/>
      <c r="G81" s="186"/>
      <c r="H81" s="188"/>
      <c r="I81" s="187" t="s">
        <v>6</v>
      </c>
      <c r="J81" s="187"/>
      <c r="K81" s="187"/>
      <c r="L81" s="187"/>
      <c r="M81" s="187"/>
      <c r="N81" s="187"/>
      <c r="O81" s="187"/>
      <c r="P81" s="105">
        <v>1</v>
      </c>
      <c r="Q81" s="105">
        <v>2</v>
      </c>
      <c r="R81" s="105"/>
      <c r="S81" s="105"/>
      <c r="T81" s="105">
        <v>1</v>
      </c>
      <c r="U81" s="105">
        <v>1</v>
      </c>
      <c r="V81" s="105"/>
      <c r="W81" s="24"/>
      <c r="X81" s="24"/>
      <c r="Y81" s="24"/>
      <c r="Z81" s="24"/>
      <c r="AA81" s="24"/>
      <c r="AB81" s="24"/>
      <c r="AC81" s="24"/>
      <c r="AD81" s="26"/>
      <c r="AE81" s="27"/>
    </row>
    <row r="82" spans="1:31" ht="12.75" customHeight="1" x14ac:dyDescent="0.25">
      <c r="B82" s="177"/>
      <c r="C82" s="177"/>
      <c r="D82" s="177"/>
      <c r="E82" s="177"/>
      <c r="F82" s="177"/>
      <c r="G82" s="177"/>
      <c r="H82" s="177"/>
    </row>
    <row r="83" spans="1:31" ht="39" customHeight="1" x14ac:dyDescent="0.3">
      <c r="A83" s="70"/>
      <c r="B83" s="3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71"/>
      <c r="S83" s="72"/>
      <c r="T83" s="72"/>
      <c r="U83" s="17"/>
      <c r="V83" s="17"/>
      <c r="W83" s="17"/>
      <c r="X83" s="17"/>
      <c r="Y83" s="17"/>
      <c r="Z83" s="17"/>
      <c r="AA83" s="17"/>
      <c r="AB83" s="17"/>
      <c r="AC83" s="17"/>
    </row>
    <row r="84" spans="1:31" ht="41.25" customHeight="1" x14ac:dyDescent="0.25">
      <c r="A84" s="70"/>
      <c r="B84" s="38"/>
      <c r="C84" s="6"/>
      <c r="D84" s="6"/>
      <c r="E84" s="6"/>
      <c r="F84" s="73"/>
      <c r="G84" s="73"/>
      <c r="H84" s="73"/>
      <c r="I84" s="5"/>
      <c r="J84" s="5"/>
      <c r="K84" s="5"/>
      <c r="L84" s="5"/>
      <c r="M84" s="5"/>
      <c r="N84" s="5"/>
      <c r="O84" s="5"/>
      <c r="P84" s="5"/>
      <c r="Q84" s="5"/>
      <c r="R84" s="71"/>
      <c r="S84" s="72"/>
      <c r="T84" s="72"/>
      <c r="U84" s="17"/>
      <c r="V84" s="17"/>
      <c r="W84" s="17"/>
      <c r="X84" s="17"/>
      <c r="Y84" s="17"/>
      <c r="Z84" s="17"/>
      <c r="AA84" s="17"/>
      <c r="AB84" s="17"/>
      <c r="AC84" s="17"/>
    </row>
    <row r="85" spans="1:31" ht="12.75" customHeight="1" x14ac:dyDescent="0.3">
      <c r="A85" s="70"/>
      <c r="B85" s="3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71"/>
      <c r="S85" s="72"/>
      <c r="T85" s="72"/>
      <c r="U85" s="17"/>
      <c r="V85" s="17"/>
      <c r="W85" s="17"/>
      <c r="X85" s="17"/>
      <c r="Y85" s="17"/>
      <c r="Z85" s="17"/>
      <c r="AA85" s="17"/>
      <c r="AB85" s="17"/>
      <c r="AC85" s="17"/>
    </row>
    <row r="86" spans="1:31" ht="12.75" customHeight="1" x14ac:dyDescent="0.3">
      <c r="A86" s="33"/>
      <c r="B86" s="3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71"/>
      <c r="S86" s="72"/>
      <c r="T86" s="72"/>
      <c r="U86" s="17"/>
      <c r="V86" s="17"/>
      <c r="W86" s="17"/>
      <c r="X86" s="17"/>
      <c r="Y86" s="17"/>
      <c r="Z86" s="17"/>
      <c r="AA86" s="17"/>
      <c r="AB86" s="17"/>
      <c r="AC86" s="17"/>
    </row>
    <row r="87" spans="1:31" x14ac:dyDescent="0.25">
      <c r="A87" s="33"/>
      <c r="B87" s="1"/>
      <c r="C87" s="7"/>
      <c r="D87" s="7"/>
      <c r="E87" s="7"/>
      <c r="F87" s="1"/>
      <c r="G87" s="1"/>
      <c r="H87" s="1"/>
      <c r="I87" s="5"/>
      <c r="J87" s="5"/>
      <c r="K87" s="5"/>
      <c r="L87" s="5"/>
      <c r="M87" s="5"/>
      <c r="N87" s="5"/>
      <c r="O87" s="5"/>
      <c r="P87" s="5"/>
      <c r="Q87" s="5"/>
      <c r="R87" s="71"/>
      <c r="S87" s="72"/>
      <c r="T87" s="72"/>
      <c r="U87" s="17"/>
      <c r="V87" s="17"/>
      <c r="W87" s="17"/>
      <c r="X87" s="17"/>
      <c r="Y87" s="17"/>
      <c r="Z87" s="17"/>
      <c r="AA87" s="17"/>
      <c r="AB87" s="17"/>
      <c r="AC87" s="17"/>
    </row>
    <row r="88" spans="1:31" x14ac:dyDescent="0.25">
      <c r="A88" s="33"/>
      <c r="B88" s="1"/>
      <c r="C88" s="7"/>
      <c r="D88" s="7"/>
      <c r="E88" s="7"/>
      <c r="F88" s="1"/>
      <c r="G88" s="1"/>
      <c r="H88" s="1"/>
      <c r="I88" s="5"/>
      <c r="J88" s="5"/>
      <c r="K88" s="5"/>
      <c r="L88" s="5"/>
      <c r="M88" s="5"/>
      <c r="N88" s="5"/>
      <c r="O88" s="5"/>
      <c r="P88" s="5"/>
      <c r="Q88" s="5"/>
      <c r="R88" s="71"/>
      <c r="S88" s="72"/>
      <c r="T88" s="72"/>
      <c r="U88" s="17"/>
      <c r="V88" s="17"/>
      <c r="W88" s="17"/>
      <c r="X88" s="17"/>
      <c r="Y88" s="17"/>
      <c r="Z88" s="17"/>
      <c r="AA88" s="17"/>
      <c r="AB88" s="17"/>
      <c r="AC88" s="17"/>
    </row>
    <row r="89" spans="1:31" x14ac:dyDescent="0.25">
      <c r="A89" s="33"/>
      <c r="B89" s="1"/>
      <c r="C89" s="7"/>
      <c r="D89" s="7"/>
      <c r="E89" s="7"/>
      <c r="F89" s="1"/>
      <c r="G89" s="1"/>
      <c r="H89" s="1"/>
      <c r="I89" s="5"/>
      <c r="J89" s="5"/>
      <c r="K89" s="5"/>
      <c r="L89" s="5"/>
      <c r="M89" s="5"/>
      <c r="N89" s="5"/>
      <c r="O89" s="5"/>
      <c r="P89" s="5"/>
      <c r="Q89" s="5"/>
      <c r="R89" s="71"/>
      <c r="S89" s="72"/>
      <c r="T89" s="72"/>
      <c r="U89" s="17"/>
      <c r="V89" s="17"/>
      <c r="W89" s="17"/>
      <c r="X89" s="17"/>
      <c r="Y89" s="17"/>
      <c r="Z89" s="17"/>
      <c r="AA89" s="17"/>
      <c r="AB89" s="17"/>
      <c r="AC89" s="17"/>
    </row>
    <row r="90" spans="1:31" x14ac:dyDescent="0.25">
      <c r="A90" s="74"/>
      <c r="B90" s="3"/>
      <c r="C90" s="8"/>
      <c r="D90" s="8"/>
      <c r="E90" s="8"/>
      <c r="F90" s="3"/>
      <c r="G90" s="3"/>
      <c r="H90" s="3"/>
      <c r="I90" s="5"/>
      <c r="J90" s="5"/>
      <c r="K90" s="5"/>
      <c r="L90" s="5"/>
      <c r="M90" s="5"/>
      <c r="N90" s="5"/>
      <c r="O90" s="5"/>
      <c r="P90" s="5"/>
      <c r="Q90" s="5"/>
      <c r="R90" s="71"/>
      <c r="S90" s="72"/>
      <c r="T90" s="72"/>
      <c r="U90" s="17"/>
      <c r="V90" s="17"/>
      <c r="W90" s="17"/>
      <c r="X90" s="17"/>
      <c r="Y90" s="17"/>
      <c r="Z90" s="17"/>
      <c r="AA90" s="17"/>
      <c r="AB90" s="17"/>
      <c r="AC90" s="17"/>
    </row>
    <row r="91" spans="1:31" ht="21" customHeight="1" x14ac:dyDescent="0.25">
      <c r="A91" s="74"/>
      <c r="B91" s="3"/>
      <c r="C91" s="8"/>
      <c r="D91" s="8"/>
      <c r="E91" s="8"/>
      <c r="F91" s="3"/>
      <c r="G91" s="3"/>
      <c r="H91" s="3"/>
      <c r="I91" s="5"/>
      <c r="J91" s="5"/>
      <c r="K91" s="5"/>
      <c r="L91" s="5"/>
      <c r="M91" s="5"/>
      <c r="N91" s="5"/>
      <c r="O91" s="5"/>
      <c r="P91" s="5"/>
      <c r="Q91" s="5"/>
      <c r="R91" s="71"/>
      <c r="S91" s="72"/>
      <c r="T91" s="72"/>
      <c r="U91" s="17"/>
      <c r="V91" s="17"/>
      <c r="W91" s="17"/>
      <c r="X91" s="17"/>
      <c r="Y91" s="17"/>
      <c r="Z91" s="17"/>
      <c r="AA91" s="17"/>
      <c r="AB91" s="17"/>
      <c r="AC91" s="17"/>
    </row>
    <row r="92" spans="1:31" ht="15" customHeight="1" x14ac:dyDescent="0.25">
      <c r="A92" s="74"/>
      <c r="B92" s="3"/>
      <c r="C92" s="8"/>
      <c r="D92" s="8"/>
      <c r="E92" s="8"/>
      <c r="F92" s="3"/>
      <c r="G92" s="3"/>
      <c r="H92" s="3"/>
      <c r="I92" s="5"/>
      <c r="J92" s="5"/>
      <c r="K92" s="5"/>
      <c r="L92" s="5"/>
      <c r="M92" s="5"/>
      <c r="N92" s="5"/>
      <c r="O92" s="5"/>
      <c r="P92" s="5"/>
      <c r="Q92" s="5"/>
      <c r="R92" s="71"/>
      <c r="S92" s="72"/>
      <c r="T92" s="72"/>
      <c r="U92" s="17"/>
      <c r="V92" s="17"/>
      <c r="W92" s="17"/>
      <c r="X92" s="17"/>
      <c r="Y92" s="17"/>
      <c r="Z92" s="17"/>
      <c r="AA92" s="17"/>
      <c r="AB92" s="17"/>
      <c r="AC92" s="17"/>
    </row>
    <row r="93" spans="1:31" ht="15" customHeight="1" x14ac:dyDescent="0.25">
      <c r="A93" s="75"/>
      <c r="B93" s="38"/>
      <c r="C93" s="6"/>
      <c r="D93" s="6"/>
      <c r="E93" s="6"/>
      <c r="F93" s="38"/>
      <c r="G93" s="38"/>
      <c r="H93" s="38"/>
      <c r="I93" s="5"/>
      <c r="J93" s="5"/>
      <c r="K93" s="5"/>
      <c r="L93" s="5"/>
      <c r="M93" s="5"/>
      <c r="N93" s="5"/>
      <c r="O93" s="5"/>
      <c r="P93" s="5"/>
      <c r="Q93" s="5"/>
      <c r="R93" s="71"/>
      <c r="S93" s="72"/>
      <c r="T93" s="72"/>
      <c r="U93" s="17"/>
      <c r="V93" s="17"/>
      <c r="W93" s="17"/>
      <c r="X93" s="17"/>
      <c r="Y93" s="17"/>
      <c r="Z93" s="17"/>
      <c r="AA93" s="17"/>
      <c r="AB93" s="17"/>
      <c r="AC93" s="17"/>
    </row>
    <row r="94" spans="1:31" ht="15" customHeight="1" x14ac:dyDescent="0.25">
      <c r="A94" s="74"/>
      <c r="B94" s="3"/>
      <c r="C94" s="8"/>
      <c r="D94" s="8"/>
      <c r="E94" s="8"/>
      <c r="F94" s="3"/>
      <c r="G94" s="3"/>
      <c r="H94" s="3"/>
      <c r="I94" s="5"/>
      <c r="J94" s="5"/>
      <c r="K94" s="5"/>
      <c r="L94" s="5"/>
      <c r="M94" s="5"/>
      <c r="N94" s="5"/>
      <c r="O94" s="5"/>
      <c r="P94" s="5"/>
      <c r="Q94" s="5"/>
      <c r="R94" s="71"/>
      <c r="S94" s="72"/>
      <c r="T94" s="72"/>
      <c r="U94" s="17"/>
      <c r="V94" s="17"/>
      <c r="W94" s="17"/>
      <c r="X94" s="17"/>
      <c r="Y94" s="17"/>
      <c r="Z94" s="17"/>
      <c r="AA94" s="17"/>
      <c r="AB94" s="17"/>
      <c r="AC94" s="17"/>
    </row>
    <row r="95" spans="1:31" ht="15" customHeight="1" x14ac:dyDescent="0.25">
      <c r="A95" s="75"/>
      <c r="B95" s="3"/>
      <c r="C95" s="8"/>
      <c r="D95" s="8"/>
      <c r="E95" s="8"/>
      <c r="F95" s="3"/>
      <c r="G95" s="3"/>
      <c r="H95" s="3"/>
      <c r="I95" s="5"/>
      <c r="J95" s="5"/>
      <c r="K95" s="5"/>
      <c r="L95" s="5"/>
      <c r="M95" s="5"/>
      <c r="N95" s="5"/>
      <c r="O95" s="5"/>
      <c r="P95" s="5"/>
      <c r="Q95" s="5"/>
      <c r="R95" s="71"/>
      <c r="S95" s="72"/>
      <c r="T95" s="72"/>
      <c r="U95" s="17"/>
      <c r="V95" s="17"/>
      <c r="W95" s="17"/>
      <c r="X95" s="17"/>
      <c r="Y95" s="17"/>
      <c r="Z95" s="17"/>
      <c r="AA95" s="17"/>
      <c r="AB95" s="17"/>
      <c r="AC95" s="17"/>
    </row>
    <row r="96" spans="1:31" ht="15" customHeight="1" x14ac:dyDescent="0.25">
      <c r="A96" s="74"/>
      <c r="B96" s="3"/>
      <c r="C96" s="8"/>
      <c r="D96" s="8"/>
      <c r="E96" s="8"/>
      <c r="F96" s="3"/>
      <c r="G96" s="3"/>
      <c r="H96" s="3"/>
      <c r="I96" s="5"/>
      <c r="J96" s="5"/>
      <c r="K96" s="5"/>
      <c r="L96" s="5"/>
      <c r="M96" s="5"/>
      <c r="N96" s="5"/>
      <c r="O96" s="5"/>
      <c r="P96" s="5"/>
      <c r="Q96" s="5"/>
      <c r="R96" s="71"/>
      <c r="S96" s="72"/>
      <c r="T96" s="72"/>
      <c r="U96" s="17"/>
      <c r="V96" s="17"/>
      <c r="W96" s="17"/>
      <c r="X96" s="17"/>
      <c r="Y96" s="17"/>
      <c r="Z96" s="17"/>
      <c r="AA96" s="17"/>
      <c r="AB96" s="17"/>
      <c r="AC96" s="17"/>
    </row>
    <row r="97" spans="1:20" ht="15" customHeight="1" x14ac:dyDescent="0.25">
      <c r="A97" s="74"/>
      <c r="B97" s="3"/>
      <c r="C97" s="8"/>
      <c r="D97" s="8"/>
      <c r="E97" s="8"/>
      <c r="F97" s="3"/>
      <c r="G97" s="3"/>
      <c r="H97" s="3"/>
      <c r="I97" s="5"/>
      <c r="J97" s="5"/>
      <c r="K97" s="5"/>
      <c r="L97" s="5"/>
      <c r="M97" s="5"/>
      <c r="N97" s="5"/>
      <c r="O97" s="5"/>
      <c r="P97" s="5"/>
      <c r="Q97" s="5"/>
    </row>
    <row r="98" spans="1:20" ht="15" customHeight="1" x14ac:dyDescent="0.25">
      <c r="A98" s="74"/>
      <c r="B98" s="3"/>
      <c r="C98" s="8"/>
      <c r="D98" s="8"/>
      <c r="E98" s="8"/>
      <c r="F98" s="3"/>
      <c r="G98" s="3"/>
      <c r="H98" s="3"/>
      <c r="I98" s="5"/>
      <c r="J98" s="5"/>
      <c r="K98" s="5"/>
      <c r="L98" s="5"/>
      <c r="M98" s="5"/>
      <c r="N98" s="5"/>
      <c r="O98" s="5"/>
      <c r="P98" s="5"/>
      <c r="Q98" s="5"/>
    </row>
    <row r="99" spans="1:20" ht="15" customHeight="1" x14ac:dyDescent="0.25">
      <c r="A99" s="75"/>
      <c r="B99" s="39"/>
      <c r="C99" s="9"/>
      <c r="D99" s="9"/>
      <c r="E99" s="9"/>
      <c r="F99" s="39"/>
      <c r="G99" s="39"/>
      <c r="H99" s="39"/>
      <c r="I99" s="5"/>
      <c r="J99" s="5"/>
      <c r="K99" s="5"/>
      <c r="L99" s="5"/>
      <c r="M99" s="5"/>
      <c r="N99" s="5"/>
      <c r="O99" s="5"/>
      <c r="P99" s="5"/>
      <c r="Q99" s="5"/>
    </row>
    <row r="100" spans="1:20" ht="15" customHeight="1" x14ac:dyDescent="0.25">
      <c r="A100" s="74"/>
      <c r="B100" s="3"/>
      <c r="C100" s="8"/>
      <c r="D100" s="8"/>
      <c r="E100" s="8"/>
      <c r="F100" s="3"/>
      <c r="G100" s="3"/>
      <c r="H100" s="3"/>
      <c r="I100" s="5"/>
      <c r="J100" s="5"/>
      <c r="K100" s="5"/>
      <c r="L100" s="5"/>
      <c r="M100" s="5"/>
      <c r="N100" s="5"/>
      <c r="O100" s="5"/>
      <c r="P100" s="5"/>
      <c r="Q100" s="5"/>
    </row>
    <row r="101" spans="1:20" ht="15" customHeight="1" x14ac:dyDescent="0.25">
      <c r="A101" s="74"/>
      <c r="B101" s="3"/>
      <c r="C101" s="8"/>
      <c r="D101" s="8"/>
      <c r="E101" s="8"/>
      <c r="F101" s="3"/>
      <c r="G101" s="3"/>
      <c r="H101" s="3"/>
      <c r="I101" s="5"/>
      <c r="J101" s="5"/>
      <c r="K101" s="5"/>
      <c r="L101" s="5"/>
      <c r="M101" s="5"/>
      <c r="N101" s="5"/>
      <c r="O101" s="5"/>
      <c r="P101" s="5"/>
      <c r="Q101" s="5"/>
      <c r="R101" s="4"/>
      <c r="S101" s="4"/>
      <c r="T101" s="4"/>
    </row>
    <row r="102" spans="1:20" ht="15" customHeight="1" x14ac:dyDescent="0.25">
      <c r="A102" s="70"/>
      <c r="B102" s="2"/>
      <c r="C102" s="10"/>
      <c r="D102" s="10"/>
      <c r="E102" s="10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4"/>
      <c r="S102" s="4"/>
      <c r="T102" s="4"/>
    </row>
    <row r="103" spans="1:20" ht="15" customHeight="1" x14ac:dyDescent="0.25">
      <c r="A103" s="74"/>
      <c r="B103" s="3"/>
      <c r="C103" s="8"/>
      <c r="D103" s="8"/>
      <c r="E103" s="8"/>
      <c r="F103" s="3"/>
      <c r="G103" s="3"/>
      <c r="H103" s="3"/>
      <c r="I103" s="5"/>
      <c r="J103" s="5"/>
      <c r="K103" s="5"/>
      <c r="L103" s="5"/>
      <c r="M103" s="5"/>
      <c r="N103" s="5"/>
      <c r="O103" s="5"/>
      <c r="P103" s="5"/>
      <c r="Q103" s="5"/>
      <c r="R103" s="4"/>
      <c r="S103" s="4"/>
      <c r="T103" s="4"/>
    </row>
    <row r="104" spans="1:20" ht="15" customHeight="1" x14ac:dyDescent="0.25">
      <c r="A104" s="74"/>
      <c r="B104" s="3"/>
      <c r="C104" s="8"/>
      <c r="D104" s="8"/>
      <c r="E104" s="8"/>
      <c r="F104" s="3"/>
      <c r="G104" s="3"/>
      <c r="H104" s="3"/>
      <c r="I104" s="5"/>
      <c r="J104" s="5"/>
      <c r="K104" s="5"/>
      <c r="L104" s="5"/>
      <c r="M104" s="5"/>
      <c r="N104" s="5"/>
      <c r="O104" s="5"/>
      <c r="P104" s="5"/>
      <c r="Q104" s="5"/>
      <c r="R104" s="4"/>
      <c r="S104" s="4"/>
      <c r="T104" s="4"/>
    </row>
    <row r="105" spans="1:20" ht="15" customHeight="1" x14ac:dyDescent="0.25">
      <c r="A105" s="74"/>
      <c r="B105" s="3"/>
      <c r="C105" s="8"/>
      <c r="D105" s="8"/>
      <c r="E105" s="8"/>
      <c r="F105" s="3"/>
      <c r="G105" s="3"/>
      <c r="H105" s="3"/>
      <c r="I105" s="5"/>
      <c r="J105" s="5"/>
      <c r="K105" s="5"/>
      <c r="L105" s="5"/>
      <c r="M105" s="5"/>
      <c r="N105" s="5"/>
      <c r="O105" s="5"/>
      <c r="P105" s="5"/>
      <c r="Q105" s="5"/>
      <c r="R105" s="4"/>
      <c r="S105" s="4"/>
      <c r="T105" s="4"/>
    </row>
    <row r="106" spans="1:20" ht="15.75" customHeight="1" x14ac:dyDescent="0.3">
      <c r="A106" s="70"/>
      <c r="B106" s="3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4"/>
      <c r="S106" s="4"/>
      <c r="T106" s="4"/>
    </row>
    <row r="107" spans="1:20" x14ac:dyDescent="0.3">
      <c r="A107" s="70"/>
      <c r="B107" s="3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4"/>
      <c r="S107" s="4"/>
      <c r="T107" s="4"/>
    </row>
    <row r="108" spans="1:20" x14ac:dyDescent="0.3">
      <c r="A108" s="70"/>
      <c r="B108" s="3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4"/>
      <c r="S108" s="4"/>
      <c r="T108" s="4"/>
    </row>
    <row r="109" spans="1:20" x14ac:dyDescent="0.3">
      <c r="A109" s="70"/>
      <c r="B109" s="3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4"/>
      <c r="S109" s="4"/>
      <c r="T109" s="4"/>
    </row>
    <row r="110" spans="1:20" x14ac:dyDescent="0.3">
      <c r="A110" s="70"/>
      <c r="B110" s="3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4"/>
      <c r="S110" s="4"/>
      <c r="T110" s="4"/>
    </row>
    <row r="111" spans="1:20" x14ac:dyDescent="0.3">
      <c r="A111" s="70"/>
      <c r="B111" s="3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4"/>
      <c r="S111" s="4"/>
      <c r="T111" s="4"/>
    </row>
    <row r="112" spans="1:20" x14ac:dyDescent="0.3">
      <c r="A112" s="70"/>
      <c r="B112" s="3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4"/>
      <c r="S112" s="4"/>
      <c r="T112" s="4"/>
    </row>
    <row r="113" spans="1:20" x14ac:dyDescent="0.3">
      <c r="A113" s="70"/>
      <c r="B113" s="3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4"/>
      <c r="S113" s="4"/>
      <c r="T113" s="4"/>
    </row>
    <row r="114" spans="1:20" x14ac:dyDescent="0.3">
      <c r="A114" s="70"/>
      <c r="B114" s="3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4"/>
      <c r="S114" s="4"/>
      <c r="T114" s="4"/>
    </row>
    <row r="115" spans="1:20" x14ac:dyDescent="0.3">
      <c r="A115" s="70"/>
      <c r="B115" s="3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4"/>
      <c r="S115" s="4"/>
      <c r="T115" s="4"/>
    </row>
    <row r="116" spans="1:20" x14ac:dyDescent="0.3">
      <c r="A116" s="70"/>
      <c r="B116" s="3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4"/>
      <c r="S116" s="4"/>
      <c r="T116" s="4"/>
    </row>
  </sheetData>
  <mergeCells count="40">
    <mergeCell ref="B1:B10"/>
    <mergeCell ref="E1:E9"/>
    <mergeCell ref="P8:P10"/>
    <mergeCell ref="Q1:AD3"/>
    <mergeCell ref="Q4:R4"/>
    <mergeCell ref="S4:T4"/>
    <mergeCell ref="M8:M10"/>
    <mergeCell ref="H5:H9"/>
    <mergeCell ref="G2:G9"/>
    <mergeCell ref="J6:J9"/>
    <mergeCell ref="K6:K9"/>
    <mergeCell ref="L6:L9"/>
    <mergeCell ref="O8:O10"/>
    <mergeCell ref="N8:N10"/>
    <mergeCell ref="Q5:Q10"/>
    <mergeCell ref="R5:R10"/>
    <mergeCell ref="U4:AE4"/>
    <mergeCell ref="I6:I9"/>
    <mergeCell ref="F1:O1"/>
    <mergeCell ref="F2:F9"/>
    <mergeCell ref="D1:D9"/>
    <mergeCell ref="H2:P4"/>
    <mergeCell ref="I5:P5"/>
    <mergeCell ref="M6:P7"/>
    <mergeCell ref="S5:S10"/>
    <mergeCell ref="T5:T10"/>
    <mergeCell ref="U5:U10"/>
    <mergeCell ref="V5:AE10"/>
    <mergeCell ref="B82:H82"/>
    <mergeCell ref="A75:G81"/>
    <mergeCell ref="I75:O75"/>
    <mergeCell ref="I76:O76"/>
    <mergeCell ref="I78:O78"/>
    <mergeCell ref="I79:O79"/>
    <mergeCell ref="I81:O81"/>
    <mergeCell ref="H75:H81"/>
    <mergeCell ref="I77:O77"/>
    <mergeCell ref="I80:O80"/>
    <mergeCell ref="A1:A10"/>
    <mergeCell ref="C1:C9"/>
  </mergeCells>
  <phoneticPr fontId="0" type="noConversion"/>
  <pageMargins left="0.23622047244094491" right="0" top="0.35433070866141736" bottom="0.19685039370078741" header="0" footer="0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"/>
  <sheetViews>
    <sheetView workbookViewId="0">
      <selection activeCell="AA2" sqref="AA2:AA3"/>
    </sheetView>
  </sheetViews>
  <sheetFormatPr defaultRowHeight="13.2" x14ac:dyDescent="0.25"/>
  <cols>
    <col min="1" max="1" width="2.5546875" customWidth="1"/>
    <col min="2" max="3" width="2.44140625" customWidth="1"/>
    <col min="4" max="4" width="1.88671875" customWidth="1"/>
    <col min="5" max="5" width="2.33203125" customWidth="1"/>
    <col min="6" max="6" width="2.109375" customWidth="1"/>
    <col min="7" max="8" width="2.33203125" customWidth="1"/>
    <col min="9" max="9" width="2.5546875" customWidth="1"/>
    <col min="10" max="10" width="2.109375" customWidth="1"/>
    <col min="11" max="11" width="2.5546875" customWidth="1"/>
    <col min="12" max="12" width="2.33203125" customWidth="1"/>
    <col min="13" max="14" width="2.44140625" customWidth="1"/>
    <col min="15" max="15" width="2.5546875" customWidth="1"/>
    <col min="16" max="16" width="2.44140625" customWidth="1"/>
    <col min="17" max="20" width="2.5546875" customWidth="1"/>
    <col min="21" max="21" width="2.44140625" customWidth="1"/>
    <col min="22" max="23" width="2.6640625" customWidth="1"/>
    <col min="24" max="27" width="2.5546875" customWidth="1"/>
    <col min="28" max="28" width="2.44140625" customWidth="1"/>
    <col min="29" max="29" width="2.5546875" customWidth="1"/>
    <col min="30" max="30" width="2.6640625" customWidth="1"/>
    <col min="31" max="31" width="2.44140625" customWidth="1"/>
    <col min="32" max="33" width="2.6640625" customWidth="1"/>
    <col min="34" max="34" width="2.44140625" customWidth="1"/>
    <col min="35" max="35" width="2.6640625" customWidth="1"/>
    <col min="36" max="36" width="2.5546875" customWidth="1"/>
    <col min="37" max="37" width="2.6640625" customWidth="1"/>
    <col min="38" max="39" width="2.44140625" customWidth="1"/>
    <col min="40" max="40" width="3" customWidth="1"/>
    <col min="41" max="41" width="2.44140625" customWidth="1"/>
    <col min="42" max="42" width="3" customWidth="1"/>
    <col min="43" max="45" width="2.44140625" customWidth="1"/>
    <col min="46" max="46" width="2.6640625" customWidth="1"/>
    <col min="47" max="50" width="2.5546875" customWidth="1"/>
    <col min="51" max="51" width="2.33203125" customWidth="1"/>
    <col min="52" max="52" width="2.88671875" customWidth="1"/>
    <col min="53" max="53" width="2.5546875" customWidth="1"/>
    <col min="257" max="257" width="3.33203125" customWidth="1"/>
    <col min="258" max="259" width="2.6640625" customWidth="1"/>
    <col min="260" max="260" width="1.88671875" customWidth="1"/>
    <col min="261" max="261" width="2.33203125" customWidth="1"/>
    <col min="262" max="262" width="2.109375" customWidth="1"/>
    <col min="263" max="263" width="2.33203125" customWidth="1"/>
    <col min="264" max="266" width="2.5546875" customWidth="1"/>
    <col min="267" max="268" width="2.6640625" customWidth="1"/>
    <col min="269" max="269" width="2.44140625" customWidth="1"/>
    <col min="270" max="270" width="2.88671875" customWidth="1"/>
    <col min="271" max="271" width="2.5546875" customWidth="1"/>
    <col min="272" max="272" width="2.44140625" customWidth="1"/>
    <col min="273" max="274" width="2.88671875" customWidth="1"/>
    <col min="275" max="276" width="2.5546875" customWidth="1"/>
    <col min="277" max="277" width="2.44140625" customWidth="1"/>
    <col min="278" max="278" width="2.33203125" customWidth="1"/>
    <col min="279" max="279" width="2.109375" customWidth="1"/>
    <col min="280" max="280" width="2.5546875" customWidth="1"/>
    <col min="281" max="281" width="3.109375" customWidth="1"/>
    <col min="282" max="283" width="2.33203125" customWidth="1"/>
    <col min="284" max="284" width="1.88671875" customWidth="1"/>
    <col min="285" max="285" width="2.33203125" customWidth="1"/>
    <col min="286" max="286" width="2.6640625" customWidth="1"/>
    <col min="287" max="287" width="2.5546875" customWidth="1"/>
    <col min="288" max="288" width="2.6640625" customWidth="1"/>
    <col min="289" max="289" width="2.33203125" customWidth="1"/>
    <col min="290" max="290" width="2.44140625" customWidth="1"/>
    <col min="291" max="291" width="2.6640625" customWidth="1"/>
    <col min="292" max="292" width="2.33203125" customWidth="1"/>
    <col min="293" max="294" width="2.6640625" customWidth="1"/>
    <col min="295" max="295" width="2.33203125" customWidth="1"/>
    <col min="296" max="296" width="3" customWidth="1"/>
    <col min="297" max="297" width="2.44140625" customWidth="1"/>
    <col min="298" max="298" width="3" customWidth="1"/>
    <col min="299" max="299" width="3.109375" customWidth="1"/>
    <col min="300" max="300" width="2.6640625" customWidth="1"/>
    <col min="301" max="301" width="2.88671875" customWidth="1"/>
    <col min="302" max="302" width="2.6640625" customWidth="1"/>
    <col min="303" max="303" width="3" customWidth="1"/>
    <col min="304" max="304" width="2.5546875" customWidth="1"/>
    <col min="305" max="305" width="2.88671875" customWidth="1"/>
    <col min="306" max="307" width="3" customWidth="1"/>
    <col min="308" max="308" width="2.88671875" customWidth="1"/>
    <col min="309" max="309" width="2.5546875" customWidth="1"/>
    <col min="513" max="513" width="3.33203125" customWidth="1"/>
    <col min="514" max="515" width="2.6640625" customWidth="1"/>
    <col min="516" max="516" width="1.88671875" customWidth="1"/>
    <col min="517" max="517" width="2.33203125" customWidth="1"/>
    <col min="518" max="518" width="2.109375" customWidth="1"/>
    <col min="519" max="519" width="2.33203125" customWidth="1"/>
    <col min="520" max="522" width="2.5546875" customWidth="1"/>
    <col min="523" max="524" width="2.6640625" customWidth="1"/>
    <col min="525" max="525" width="2.44140625" customWidth="1"/>
    <col min="526" max="526" width="2.88671875" customWidth="1"/>
    <col min="527" max="527" width="2.5546875" customWidth="1"/>
    <col min="528" max="528" width="2.44140625" customWidth="1"/>
    <col min="529" max="530" width="2.88671875" customWidth="1"/>
    <col min="531" max="532" width="2.5546875" customWidth="1"/>
    <col min="533" max="533" width="2.44140625" customWidth="1"/>
    <col min="534" max="534" width="2.33203125" customWidth="1"/>
    <col min="535" max="535" width="2.109375" customWidth="1"/>
    <col min="536" max="536" width="2.5546875" customWidth="1"/>
    <col min="537" max="537" width="3.109375" customWidth="1"/>
    <col min="538" max="539" width="2.33203125" customWidth="1"/>
    <col min="540" max="540" width="1.88671875" customWidth="1"/>
    <col min="541" max="541" width="2.33203125" customWidth="1"/>
    <col min="542" max="542" width="2.6640625" customWidth="1"/>
    <col min="543" max="543" width="2.5546875" customWidth="1"/>
    <col min="544" max="544" width="2.6640625" customWidth="1"/>
    <col min="545" max="545" width="2.33203125" customWidth="1"/>
    <col min="546" max="546" width="2.44140625" customWidth="1"/>
    <col min="547" max="547" width="2.6640625" customWidth="1"/>
    <col min="548" max="548" width="2.33203125" customWidth="1"/>
    <col min="549" max="550" width="2.6640625" customWidth="1"/>
    <col min="551" max="551" width="2.33203125" customWidth="1"/>
    <col min="552" max="552" width="3" customWidth="1"/>
    <col min="553" max="553" width="2.44140625" customWidth="1"/>
    <col min="554" max="554" width="3" customWidth="1"/>
    <col min="555" max="555" width="3.109375" customWidth="1"/>
    <col min="556" max="556" width="2.6640625" customWidth="1"/>
    <col min="557" max="557" width="2.88671875" customWidth="1"/>
    <col min="558" max="558" width="2.6640625" customWidth="1"/>
    <col min="559" max="559" width="3" customWidth="1"/>
    <col min="560" max="560" width="2.5546875" customWidth="1"/>
    <col min="561" max="561" width="2.88671875" customWidth="1"/>
    <col min="562" max="563" width="3" customWidth="1"/>
    <col min="564" max="564" width="2.88671875" customWidth="1"/>
    <col min="565" max="565" width="2.5546875" customWidth="1"/>
    <col min="769" max="769" width="3.33203125" customWidth="1"/>
    <col min="770" max="771" width="2.6640625" customWidth="1"/>
    <col min="772" max="772" width="1.88671875" customWidth="1"/>
    <col min="773" max="773" width="2.33203125" customWidth="1"/>
    <col min="774" max="774" width="2.109375" customWidth="1"/>
    <col min="775" max="775" width="2.33203125" customWidth="1"/>
    <col min="776" max="778" width="2.5546875" customWidth="1"/>
    <col min="779" max="780" width="2.6640625" customWidth="1"/>
    <col min="781" max="781" width="2.44140625" customWidth="1"/>
    <col min="782" max="782" width="2.88671875" customWidth="1"/>
    <col min="783" max="783" width="2.5546875" customWidth="1"/>
    <col min="784" max="784" width="2.44140625" customWidth="1"/>
    <col min="785" max="786" width="2.88671875" customWidth="1"/>
    <col min="787" max="788" width="2.5546875" customWidth="1"/>
    <col min="789" max="789" width="2.44140625" customWidth="1"/>
    <col min="790" max="790" width="2.33203125" customWidth="1"/>
    <col min="791" max="791" width="2.109375" customWidth="1"/>
    <col min="792" max="792" width="2.5546875" customWidth="1"/>
    <col min="793" max="793" width="3.109375" customWidth="1"/>
    <col min="794" max="795" width="2.33203125" customWidth="1"/>
    <col min="796" max="796" width="1.88671875" customWidth="1"/>
    <col min="797" max="797" width="2.33203125" customWidth="1"/>
    <col min="798" max="798" width="2.6640625" customWidth="1"/>
    <col min="799" max="799" width="2.5546875" customWidth="1"/>
    <col min="800" max="800" width="2.6640625" customWidth="1"/>
    <col min="801" max="801" width="2.33203125" customWidth="1"/>
    <col min="802" max="802" width="2.44140625" customWidth="1"/>
    <col min="803" max="803" width="2.6640625" customWidth="1"/>
    <col min="804" max="804" width="2.33203125" customWidth="1"/>
    <col min="805" max="806" width="2.6640625" customWidth="1"/>
    <col min="807" max="807" width="2.33203125" customWidth="1"/>
    <col min="808" max="808" width="3" customWidth="1"/>
    <col min="809" max="809" width="2.44140625" customWidth="1"/>
    <col min="810" max="810" width="3" customWidth="1"/>
    <col min="811" max="811" width="3.109375" customWidth="1"/>
    <col min="812" max="812" width="2.6640625" customWidth="1"/>
    <col min="813" max="813" width="2.88671875" customWidth="1"/>
    <col min="814" max="814" width="2.6640625" customWidth="1"/>
    <col min="815" max="815" width="3" customWidth="1"/>
    <col min="816" max="816" width="2.5546875" customWidth="1"/>
    <col min="817" max="817" width="2.88671875" customWidth="1"/>
    <col min="818" max="819" width="3" customWidth="1"/>
    <col min="820" max="820" width="2.88671875" customWidth="1"/>
    <col min="821" max="821" width="2.5546875" customWidth="1"/>
    <col min="1025" max="1025" width="3.33203125" customWidth="1"/>
    <col min="1026" max="1027" width="2.6640625" customWidth="1"/>
    <col min="1028" max="1028" width="1.88671875" customWidth="1"/>
    <col min="1029" max="1029" width="2.33203125" customWidth="1"/>
    <col min="1030" max="1030" width="2.109375" customWidth="1"/>
    <col min="1031" max="1031" width="2.33203125" customWidth="1"/>
    <col min="1032" max="1034" width="2.5546875" customWidth="1"/>
    <col min="1035" max="1036" width="2.6640625" customWidth="1"/>
    <col min="1037" max="1037" width="2.44140625" customWidth="1"/>
    <col min="1038" max="1038" width="2.88671875" customWidth="1"/>
    <col min="1039" max="1039" width="2.5546875" customWidth="1"/>
    <col min="1040" max="1040" width="2.44140625" customWidth="1"/>
    <col min="1041" max="1042" width="2.88671875" customWidth="1"/>
    <col min="1043" max="1044" width="2.5546875" customWidth="1"/>
    <col min="1045" max="1045" width="2.44140625" customWidth="1"/>
    <col min="1046" max="1046" width="2.33203125" customWidth="1"/>
    <col min="1047" max="1047" width="2.109375" customWidth="1"/>
    <col min="1048" max="1048" width="2.5546875" customWidth="1"/>
    <col min="1049" max="1049" width="3.109375" customWidth="1"/>
    <col min="1050" max="1051" width="2.33203125" customWidth="1"/>
    <col min="1052" max="1052" width="1.88671875" customWidth="1"/>
    <col min="1053" max="1053" width="2.33203125" customWidth="1"/>
    <col min="1054" max="1054" width="2.6640625" customWidth="1"/>
    <col min="1055" max="1055" width="2.5546875" customWidth="1"/>
    <col min="1056" max="1056" width="2.6640625" customWidth="1"/>
    <col min="1057" max="1057" width="2.33203125" customWidth="1"/>
    <col min="1058" max="1058" width="2.44140625" customWidth="1"/>
    <col min="1059" max="1059" width="2.6640625" customWidth="1"/>
    <col min="1060" max="1060" width="2.33203125" customWidth="1"/>
    <col min="1061" max="1062" width="2.6640625" customWidth="1"/>
    <col min="1063" max="1063" width="2.33203125" customWidth="1"/>
    <col min="1064" max="1064" width="3" customWidth="1"/>
    <col min="1065" max="1065" width="2.44140625" customWidth="1"/>
    <col min="1066" max="1066" width="3" customWidth="1"/>
    <col min="1067" max="1067" width="3.109375" customWidth="1"/>
    <col min="1068" max="1068" width="2.6640625" customWidth="1"/>
    <col min="1069" max="1069" width="2.88671875" customWidth="1"/>
    <col min="1070" max="1070" width="2.6640625" customWidth="1"/>
    <col min="1071" max="1071" width="3" customWidth="1"/>
    <col min="1072" max="1072" width="2.5546875" customWidth="1"/>
    <col min="1073" max="1073" width="2.88671875" customWidth="1"/>
    <col min="1074" max="1075" width="3" customWidth="1"/>
    <col min="1076" max="1076" width="2.88671875" customWidth="1"/>
    <col min="1077" max="1077" width="2.5546875" customWidth="1"/>
    <col min="1281" max="1281" width="3.33203125" customWidth="1"/>
    <col min="1282" max="1283" width="2.6640625" customWidth="1"/>
    <col min="1284" max="1284" width="1.88671875" customWidth="1"/>
    <col min="1285" max="1285" width="2.33203125" customWidth="1"/>
    <col min="1286" max="1286" width="2.109375" customWidth="1"/>
    <col min="1287" max="1287" width="2.33203125" customWidth="1"/>
    <col min="1288" max="1290" width="2.5546875" customWidth="1"/>
    <col min="1291" max="1292" width="2.6640625" customWidth="1"/>
    <col min="1293" max="1293" width="2.44140625" customWidth="1"/>
    <col min="1294" max="1294" width="2.88671875" customWidth="1"/>
    <col min="1295" max="1295" width="2.5546875" customWidth="1"/>
    <col min="1296" max="1296" width="2.44140625" customWidth="1"/>
    <col min="1297" max="1298" width="2.88671875" customWidth="1"/>
    <col min="1299" max="1300" width="2.5546875" customWidth="1"/>
    <col min="1301" max="1301" width="2.44140625" customWidth="1"/>
    <col min="1302" max="1302" width="2.33203125" customWidth="1"/>
    <col min="1303" max="1303" width="2.109375" customWidth="1"/>
    <col min="1304" max="1304" width="2.5546875" customWidth="1"/>
    <col min="1305" max="1305" width="3.109375" customWidth="1"/>
    <col min="1306" max="1307" width="2.33203125" customWidth="1"/>
    <col min="1308" max="1308" width="1.88671875" customWidth="1"/>
    <col min="1309" max="1309" width="2.33203125" customWidth="1"/>
    <col min="1310" max="1310" width="2.6640625" customWidth="1"/>
    <col min="1311" max="1311" width="2.5546875" customWidth="1"/>
    <col min="1312" max="1312" width="2.6640625" customWidth="1"/>
    <col min="1313" max="1313" width="2.33203125" customWidth="1"/>
    <col min="1314" max="1314" width="2.44140625" customWidth="1"/>
    <col min="1315" max="1315" width="2.6640625" customWidth="1"/>
    <col min="1316" max="1316" width="2.33203125" customWidth="1"/>
    <col min="1317" max="1318" width="2.6640625" customWidth="1"/>
    <col min="1319" max="1319" width="2.33203125" customWidth="1"/>
    <col min="1320" max="1320" width="3" customWidth="1"/>
    <col min="1321" max="1321" width="2.44140625" customWidth="1"/>
    <col min="1322" max="1322" width="3" customWidth="1"/>
    <col min="1323" max="1323" width="3.109375" customWidth="1"/>
    <col min="1324" max="1324" width="2.6640625" customWidth="1"/>
    <col min="1325" max="1325" width="2.88671875" customWidth="1"/>
    <col min="1326" max="1326" width="2.6640625" customWidth="1"/>
    <col min="1327" max="1327" width="3" customWidth="1"/>
    <col min="1328" max="1328" width="2.5546875" customWidth="1"/>
    <col min="1329" max="1329" width="2.88671875" customWidth="1"/>
    <col min="1330" max="1331" width="3" customWidth="1"/>
    <col min="1332" max="1332" width="2.88671875" customWidth="1"/>
    <col min="1333" max="1333" width="2.5546875" customWidth="1"/>
    <col min="1537" max="1537" width="3.33203125" customWidth="1"/>
    <col min="1538" max="1539" width="2.6640625" customWidth="1"/>
    <col min="1540" max="1540" width="1.88671875" customWidth="1"/>
    <col min="1541" max="1541" width="2.33203125" customWidth="1"/>
    <col min="1542" max="1542" width="2.109375" customWidth="1"/>
    <col min="1543" max="1543" width="2.33203125" customWidth="1"/>
    <col min="1544" max="1546" width="2.5546875" customWidth="1"/>
    <col min="1547" max="1548" width="2.6640625" customWidth="1"/>
    <col min="1549" max="1549" width="2.44140625" customWidth="1"/>
    <col min="1550" max="1550" width="2.88671875" customWidth="1"/>
    <col min="1551" max="1551" width="2.5546875" customWidth="1"/>
    <col min="1552" max="1552" width="2.44140625" customWidth="1"/>
    <col min="1553" max="1554" width="2.88671875" customWidth="1"/>
    <col min="1555" max="1556" width="2.5546875" customWidth="1"/>
    <col min="1557" max="1557" width="2.44140625" customWidth="1"/>
    <col min="1558" max="1558" width="2.33203125" customWidth="1"/>
    <col min="1559" max="1559" width="2.109375" customWidth="1"/>
    <col min="1560" max="1560" width="2.5546875" customWidth="1"/>
    <col min="1561" max="1561" width="3.109375" customWidth="1"/>
    <col min="1562" max="1563" width="2.33203125" customWidth="1"/>
    <col min="1564" max="1564" width="1.88671875" customWidth="1"/>
    <col min="1565" max="1565" width="2.33203125" customWidth="1"/>
    <col min="1566" max="1566" width="2.6640625" customWidth="1"/>
    <col min="1567" max="1567" width="2.5546875" customWidth="1"/>
    <col min="1568" max="1568" width="2.6640625" customWidth="1"/>
    <col min="1569" max="1569" width="2.33203125" customWidth="1"/>
    <col min="1570" max="1570" width="2.44140625" customWidth="1"/>
    <col min="1571" max="1571" width="2.6640625" customWidth="1"/>
    <col min="1572" max="1572" width="2.33203125" customWidth="1"/>
    <col min="1573" max="1574" width="2.6640625" customWidth="1"/>
    <col min="1575" max="1575" width="2.33203125" customWidth="1"/>
    <col min="1576" max="1576" width="3" customWidth="1"/>
    <col min="1577" max="1577" width="2.44140625" customWidth="1"/>
    <col min="1578" max="1578" width="3" customWidth="1"/>
    <col min="1579" max="1579" width="3.109375" customWidth="1"/>
    <col min="1580" max="1580" width="2.6640625" customWidth="1"/>
    <col min="1581" max="1581" width="2.88671875" customWidth="1"/>
    <col min="1582" max="1582" width="2.6640625" customWidth="1"/>
    <col min="1583" max="1583" width="3" customWidth="1"/>
    <col min="1584" max="1584" width="2.5546875" customWidth="1"/>
    <col min="1585" max="1585" width="2.88671875" customWidth="1"/>
    <col min="1586" max="1587" width="3" customWidth="1"/>
    <col min="1588" max="1588" width="2.88671875" customWidth="1"/>
    <col min="1589" max="1589" width="2.5546875" customWidth="1"/>
    <col min="1793" max="1793" width="3.33203125" customWidth="1"/>
    <col min="1794" max="1795" width="2.6640625" customWidth="1"/>
    <col min="1796" max="1796" width="1.88671875" customWidth="1"/>
    <col min="1797" max="1797" width="2.33203125" customWidth="1"/>
    <col min="1798" max="1798" width="2.109375" customWidth="1"/>
    <col min="1799" max="1799" width="2.33203125" customWidth="1"/>
    <col min="1800" max="1802" width="2.5546875" customWidth="1"/>
    <col min="1803" max="1804" width="2.6640625" customWidth="1"/>
    <col min="1805" max="1805" width="2.44140625" customWidth="1"/>
    <col min="1806" max="1806" width="2.88671875" customWidth="1"/>
    <col min="1807" max="1807" width="2.5546875" customWidth="1"/>
    <col min="1808" max="1808" width="2.44140625" customWidth="1"/>
    <col min="1809" max="1810" width="2.88671875" customWidth="1"/>
    <col min="1811" max="1812" width="2.5546875" customWidth="1"/>
    <col min="1813" max="1813" width="2.44140625" customWidth="1"/>
    <col min="1814" max="1814" width="2.33203125" customWidth="1"/>
    <col min="1815" max="1815" width="2.109375" customWidth="1"/>
    <col min="1816" max="1816" width="2.5546875" customWidth="1"/>
    <col min="1817" max="1817" width="3.109375" customWidth="1"/>
    <col min="1818" max="1819" width="2.33203125" customWidth="1"/>
    <col min="1820" max="1820" width="1.88671875" customWidth="1"/>
    <col min="1821" max="1821" width="2.33203125" customWidth="1"/>
    <col min="1822" max="1822" width="2.6640625" customWidth="1"/>
    <col min="1823" max="1823" width="2.5546875" customWidth="1"/>
    <col min="1824" max="1824" width="2.6640625" customWidth="1"/>
    <col min="1825" max="1825" width="2.33203125" customWidth="1"/>
    <col min="1826" max="1826" width="2.44140625" customWidth="1"/>
    <col min="1827" max="1827" width="2.6640625" customWidth="1"/>
    <col min="1828" max="1828" width="2.33203125" customWidth="1"/>
    <col min="1829" max="1830" width="2.6640625" customWidth="1"/>
    <col min="1831" max="1831" width="2.33203125" customWidth="1"/>
    <col min="1832" max="1832" width="3" customWidth="1"/>
    <col min="1833" max="1833" width="2.44140625" customWidth="1"/>
    <col min="1834" max="1834" width="3" customWidth="1"/>
    <col min="1835" max="1835" width="3.109375" customWidth="1"/>
    <col min="1836" max="1836" width="2.6640625" customWidth="1"/>
    <col min="1837" max="1837" width="2.88671875" customWidth="1"/>
    <col min="1838" max="1838" width="2.6640625" customWidth="1"/>
    <col min="1839" max="1839" width="3" customWidth="1"/>
    <col min="1840" max="1840" width="2.5546875" customWidth="1"/>
    <col min="1841" max="1841" width="2.88671875" customWidth="1"/>
    <col min="1842" max="1843" width="3" customWidth="1"/>
    <col min="1844" max="1844" width="2.88671875" customWidth="1"/>
    <col min="1845" max="1845" width="2.5546875" customWidth="1"/>
    <col min="2049" max="2049" width="3.33203125" customWidth="1"/>
    <col min="2050" max="2051" width="2.6640625" customWidth="1"/>
    <col min="2052" max="2052" width="1.88671875" customWidth="1"/>
    <col min="2053" max="2053" width="2.33203125" customWidth="1"/>
    <col min="2054" max="2054" width="2.109375" customWidth="1"/>
    <col min="2055" max="2055" width="2.33203125" customWidth="1"/>
    <col min="2056" max="2058" width="2.5546875" customWidth="1"/>
    <col min="2059" max="2060" width="2.6640625" customWidth="1"/>
    <col min="2061" max="2061" width="2.44140625" customWidth="1"/>
    <col min="2062" max="2062" width="2.88671875" customWidth="1"/>
    <col min="2063" max="2063" width="2.5546875" customWidth="1"/>
    <col min="2064" max="2064" width="2.44140625" customWidth="1"/>
    <col min="2065" max="2066" width="2.88671875" customWidth="1"/>
    <col min="2067" max="2068" width="2.5546875" customWidth="1"/>
    <col min="2069" max="2069" width="2.44140625" customWidth="1"/>
    <col min="2070" max="2070" width="2.33203125" customWidth="1"/>
    <col min="2071" max="2071" width="2.109375" customWidth="1"/>
    <col min="2072" max="2072" width="2.5546875" customWidth="1"/>
    <col min="2073" max="2073" width="3.109375" customWidth="1"/>
    <col min="2074" max="2075" width="2.33203125" customWidth="1"/>
    <col min="2076" max="2076" width="1.88671875" customWidth="1"/>
    <col min="2077" max="2077" width="2.33203125" customWidth="1"/>
    <col min="2078" max="2078" width="2.6640625" customWidth="1"/>
    <col min="2079" max="2079" width="2.5546875" customWidth="1"/>
    <col min="2080" max="2080" width="2.6640625" customWidth="1"/>
    <col min="2081" max="2081" width="2.33203125" customWidth="1"/>
    <col min="2082" max="2082" width="2.44140625" customWidth="1"/>
    <col min="2083" max="2083" width="2.6640625" customWidth="1"/>
    <col min="2084" max="2084" width="2.33203125" customWidth="1"/>
    <col min="2085" max="2086" width="2.6640625" customWidth="1"/>
    <col min="2087" max="2087" width="2.33203125" customWidth="1"/>
    <col min="2088" max="2088" width="3" customWidth="1"/>
    <col min="2089" max="2089" width="2.44140625" customWidth="1"/>
    <col min="2090" max="2090" width="3" customWidth="1"/>
    <col min="2091" max="2091" width="3.109375" customWidth="1"/>
    <col min="2092" max="2092" width="2.6640625" customWidth="1"/>
    <col min="2093" max="2093" width="2.88671875" customWidth="1"/>
    <col min="2094" max="2094" width="2.6640625" customWidth="1"/>
    <col min="2095" max="2095" width="3" customWidth="1"/>
    <col min="2096" max="2096" width="2.5546875" customWidth="1"/>
    <col min="2097" max="2097" width="2.88671875" customWidth="1"/>
    <col min="2098" max="2099" width="3" customWidth="1"/>
    <col min="2100" max="2100" width="2.88671875" customWidth="1"/>
    <col min="2101" max="2101" width="2.5546875" customWidth="1"/>
    <col min="2305" max="2305" width="3.33203125" customWidth="1"/>
    <col min="2306" max="2307" width="2.6640625" customWidth="1"/>
    <col min="2308" max="2308" width="1.88671875" customWidth="1"/>
    <col min="2309" max="2309" width="2.33203125" customWidth="1"/>
    <col min="2310" max="2310" width="2.109375" customWidth="1"/>
    <col min="2311" max="2311" width="2.33203125" customWidth="1"/>
    <col min="2312" max="2314" width="2.5546875" customWidth="1"/>
    <col min="2315" max="2316" width="2.6640625" customWidth="1"/>
    <col min="2317" max="2317" width="2.44140625" customWidth="1"/>
    <col min="2318" max="2318" width="2.88671875" customWidth="1"/>
    <col min="2319" max="2319" width="2.5546875" customWidth="1"/>
    <col min="2320" max="2320" width="2.44140625" customWidth="1"/>
    <col min="2321" max="2322" width="2.88671875" customWidth="1"/>
    <col min="2323" max="2324" width="2.5546875" customWidth="1"/>
    <col min="2325" max="2325" width="2.44140625" customWidth="1"/>
    <col min="2326" max="2326" width="2.33203125" customWidth="1"/>
    <col min="2327" max="2327" width="2.109375" customWidth="1"/>
    <col min="2328" max="2328" width="2.5546875" customWidth="1"/>
    <col min="2329" max="2329" width="3.109375" customWidth="1"/>
    <col min="2330" max="2331" width="2.33203125" customWidth="1"/>
    <col min="2332" max="2332" width="1.88671875" customWidth="1"/>
    <col min="2333" max="2333" width="2.33203125" customWidth="1"/>
    <col min="2334" max="2334" width="2.6640625" customWidth="1"/>
    <col min="2335" max="2335" width="2.5546875" customWidth="1"/>
    <col min="2336" max="2336" width="2.6640625" customWidth="1"/>
    <col min="2337" max="2337" width="2.33203125" customWidth="1"/>
    <col min="2338" max="2338" width="2.44140625" customWidth="1"/>
    <col min="2339" max="2339" width="2.6640625" customWidth="1"/>
    <col min="2340" max="2340" width="2.33203125" customWidth="1"/>
    <col min="2341" max="2342" width="2.6640625" customWidth="1"/>
    <col min="2343" max="2343" width="2.33203125" customWidth="1"/>
    <col min="2344" max="2344" width="3" customWidth="1"/>
    <col min="2345" max="2345" width="2.44140625" customWidth="1"/>
    <col min="2346" max="2346" width="3" customWidth="1"/>
    <col min="2347" max="2347" width="3.109375" customWidth="1"/>
    <col min="2348" max="2348" width="2.6640625" customWidth="1"/>
    <col min="2349" max="2349" width="2.88671875" customWidth="1"/>
    <col min="2350" max="2350" width="2.6640625" customWidth="1"/>
    <col min="2351" max="2351" width="3" customWidth="1"/>
    <col min="2352" max="2352" width="2.5546875" customWidth="1"/>
    <col min="2353" max="2353" width="2.88671875" customWidth="1"/>
    <col min="2354" max="2355" width="3" customWidth="1"/>
    <col min="2356" max="2356" width="2.88671875" customWidth="1"/>
    <col min="2357" max="2357" width="2.5546875" customWidth="1"/>
    <col min="2561" max="2561" width="3.33203125" customWidth="1"/>
    <col min="2562" max="2563" width="2.6640625" customWidth="1"/>
    <col min="2564" max="2564" width="1.88671875" customWidth="1"/>
    <col min="2565" max="2565" width="2.33203125" customWidth="1"/>
    <col min="2566" max="2566" width="2.109375" customWidth="1"/>
    <col min="2567" max="2567" width="2.33203125" customWidth="1"/>
    <col min="2568" max="2570" width="2.5546875" customWidth="1"/>
    <col min="2571" max="2572" width="2.6640625" customWidth="1"/>
    <col min="2573" max="2573" width="2.44140625" customWidth="1"/>
    <col min="2574" max="2574" width="2.88671875" customWidth="1"/>
    <col min="2575" max="2575" width="2.5546875" customWidth="1"/>
    <col min="2576" max="2576" width="2.44140625" customWidth="1"/>
    <col min="2577" max="2578" width="2.88671875" customWidth="1"/>
    <col min="2579" max="2580" width="2.5546875" customWidth="1"/>
    <col min="2581" max="2581" width="2.44140625" customWidth="1"/>
    <col min="2582" max="2582" width="2.33203125" customWidth="1"/>
    <col min="2583" max="2583" width="2.109375" customWidth="1"/>
    <col min="2584" max="2584" width="2.5546875" customWidth="1"/>
    <col min="2585" max="2585" width="3.109375" customWidth="1"/>
    <col min="2586" max="2587" width="2.33203125" customWidth="1"/>
    <col min="2588" max="2588" width="1.88671875" customWidth="1"/>
    <col min="2589" max="2589" width="2.33203125" customWidth="1"/>
    <col min="2590" max="2590" width="2.6640625" customWidth="1"/>
    <col min="2591" max="2591" width="2.5546875" customWidth="1"/>
    <col min="2592" max="2592" width="2.6640625" customWidth="1"/>
    <col min="2593" max="2593" width="2.33203125" customWidth="1"/>
    <col min="2594" max="2594" width="2.44140625" customWidth="1"/>
    <col min="2595" max="2595" width="2.6640625" customWidth="1"/>
    <col min="2596" max="2596" width="2.33203125" customWidth="1"/>
    <col min="2597" max="2598" width="2.6640625" customWidth="1"/>
    <col min="2599" max="2599" width="2.33203125" customWidth="1"/>
    <col min="2600" max="2600" width="3" customWidth="1"/>
    <col min="2601" max="2601" width="2.44140625" customWidth="1"/>
    <col min="2602" max="2602" width="3" customWidth="1"/>
    <col min="2603" max="2603" width="3.109375" customWidth="1"/>
    <col min="2604" max="2604" width="2.6640625" customWidth="1"/>
    <col min="2605" max="2605" width="2.88671875" customWidth="1"/>
    <col min="2606" max="2606" width="2.6640625" customWidth="1"/>
    <col min="2607" max="2607" width="3" customWidth="1"/>
    <col min="2608" max="2608" width="2.5546875" customWidth="1"/>
    <col min="2609" max="2609" width="2.88671875" customWidth="1"/>
    <col min="2610" max="2611" width="3" customWidth="1"/>
    <col min="2612" max="2612" width="2.88671875" customWidth="1"/>
    <col min="2613" max="2613" width="2.5546875" customWidth="1"/>
    <col min="2817" max="2817" width="3.33203125" customWidth="1"/>
    <col min="2818" max="2819" width="2.6640625" customWidth="1"/>
    <col min="2820" max="2820" width="1.88671875" customWidth="1"/>
    <col min="2821" max="2821" width="2.33203125" customWidth="1"/>
    <col min="2822" max="2822" width="2.109375" customWidth="1"/>
    <col min="2823" max="2823" width="2.33203125" customWidth="1"/>
    <col min="2824" max="2826" width="2.5546875" customWidth="1"/>
    <col min="2827" max="2828" width="2.6640625" customWidth="1"/>
    <col min="2829" max="2829" width="2.44140625" customWidth="1"/>
    <col min="2830" max="2830" width="2.88671875" customWidth="1"/>
    <col min="2831" max="2831" width="2.5546875" customWidth="1"/>
    <col min="2832" max="2832" width="2.44140625" customWidth="1"/>
    <col min="2833" max="2834" width="2.88671875" customWidth="1"/>
    <col min="2835" max="2836" width="2.5546875" customWidth="1"/>
    <col min="2837" max="2837" width="2.44140625" customWidth="1"/>
    <col min="2838" max="2838" width="2.33203125" customWidth="1"/>
    <col min="2839" max="2839" width="2.109375" customWidth="1"/>
    <col min="2840" max="2840" width="2.5546875" customWidth="1"/>
    <col min="2841" max="2841" width="3.109375" customWidth="1"/>
    <col min="2842" max="2843" width="2.33203125" customWidth="1"/>
    <col min="2844" max="2844" width="1.88671875" customWidth="1"/>
    <col min="2845" max="2845" width="2.33203125" customWidth="1"/>
    <col min="2846" max="2846" width="2.6640625" customWidth="1"/>
    <col min="2847" max="2847" width="2.5546875" customWidth="1"/>
    <col min="2848" max="2848" width="2.6640625" customWidth="1"/>
    <col min="2849" max="2849" width="2.33203125" customWidth="1"/>
    <col min="2850" max="2850" width="2.44140625" customWidth="1"/>
    <col min="2851" max="2851" width="2.6640625" customWidth="1"/>
    <col min="2852" max="2852" width="2.33203125" customWidth="1"/>
    <col min="2853" max="2854" width="2.6640625" customWidth="1"/>
    <col min="2855" max="2855" width="2.33203125" customWidth="1"/>
    <col min="2856" max="2856" width="3" customWidth="1"/>
    <col min="2857" max="2857" width="2.44140625" customWidth="1"/>
    <col min="2858" max="2858" width="3" customWidth="1"/>
    <col min="2859" max="2859" width="3.109375" customWidth="1"/>
    <col min="2860" max="2860" width="2.6640625" customWidth="1"/>
    <col min="2861" max="2861" width="2.88671875" customWidth="1"/>
    <col min="2862" max="2862" width="2.6640625" customWidth="1"/>
    <col min="2863" max="2863" width="3" customWidth="1"/>
    <col min="2864" max="2864" width="2.5546875" customWidth="1"/>
    <col min="2865" max="2865" width="2.88671875" customWidth="1"/>
    <col min="2866" max="2867" width="3" customWidth="1"/>
    <col min="2868" max="2868" width="2.88671875" customWidth="1"/>
    <col min="2869" max="2869" width="2.5546875" customWidth="1"/>
    <col min="3073" max="3073" width="3.33203125" customWidth="1"/>
    <col min="3074" max="3075" width="2.6640625" customWidth="1"/>
    <col min="3076" max="3076" width="1.88671875" customWidth="1"/>
    <col min="3077" max="3077" width="2.33203125" customWidth="1"/>
    <col min="3078" max="3078" width="2.109375" customWidth="1"/>
    <col min="3079" max="3079" width="2.33203125" customWidth="1"/>
    <col min="3080" max="3082" width="2.5546875" customWidth="1"/>
    <col min="3083" max="3084" width="2.6640625" customWidth="1"/>
    <col min="3085" max="3085" width="2.44140625" customWidth="1"/>
    <col min="3086" max="3086" width="2.88671875" customWidth="1"/>
    <col min="3087" max="3087" width="2.5546875" customWidth="1"/>
    <col min="3088" max="3088" width="2.44140625" customWidth="1"/>
    <col min="3089" max="3090" width="2.88671875" customWidth="1"/>
    <col min="3091" max="3092" width="2.5546875" customWidth="1"/>
    <col min="3093" max="3093" width="2.44140625" customWidth="1"/>
    <col min="3094" max="3094" width="2.33203125" customWidth="1"/>
    <col min="3095" max="3095" width="2.109375" customWidth="1"/>
    <col min="3096" max="3096" width="2.5546875" customWidth="1"/>
    <col min="3097" max="3097" width="3.109375" customWidth="1"/>
    <col min="3098" max="3099" width="2.33203125" customWidth="1"/>
    <col min="3100" max="3100" width="1.88671875" customWidth="1"/>
    <col min="3101" max="3101" width="2.33203125" customWidth="1"/>
    <col min="3102" max="3102" width="2.6640625" customWidth="1"/>
    <col min="3103" max="3103" width="2.5546875" customWidth="1"/>
    <col min="3104" max="3104" width="2.6640625" customWidth="1"/>
    <col min="3105" max="3105" width="2.33203125" customWidth="1"/>
    <col min="3106" max="3106" width="2.44140625" customWidth="1"/>
    <col min="3107" max="3107" width="2.6640625" customWidth="1"/>
    <col min="3108" max="3108" width="2.33203125" customWidth="1"/>
    <col min="3109" max="3110" width="2.6640625" customWidth="1"/>
    <col min="3111" max="3111" width="2.33203125" customWidth="1"/>
    <col min="3112" max="3112" width="3" customWidth="1"/>
    <col min="3113" max="3113" width="2.44140625" customWidth="1"/>
    <col min="3114" max="3114" width="3" customWidth="1"/>
    <col min="3115" max="3115" width="3.109375" customWidth="1"/>
    <col min="3116" max="3116" width="2.6640625" customWidth="1"/>
    <col min="3117" max="3117" width="2.88671875" customWidth="1"/>
    <col min="3118" max="3118" width="2.6640625" customWidth="1"/>
    <col min="3119" max="3119" width="3" customWidth="1"/>
    <col min="3120" max="3120" width="2.5546875" customWidth="1"/>
    <col min="3121" max="3121" width="2.88671875" customWidth="1"/>
    <col min="3122" max="3123" width="3" customWidth="1"/>
    <col min="3124" max="3124" width="2.88671875" customWidth="1"/>
    <col min="3125" max="3125" width="2.5546875" customWidth="1"/>
    <col min="3329" max="3329" width="3.33203125" customWidth="1"/>
    <col min="3330" max="3331" width="2.6640625" customWidth="1"/>
    <col min="3332" max="3332" width="1.88671875" customWidth="1"/>
    <col min="3333" max="3333" width="2.33203125" customWidth="1"/>
    <col min="3334" max="3334" width="2.109375" customWidth="1"/>
    <col min="3335" max="3335" width="2.33203125" customWidth="1"/>
    <col min="3336" max="3338" width="2.5546875" customWidth="1"/>
    <col min="3339" max="3340" width="2.6640625" customWidth="1"/>
    <col min="3341" max="3341" width="2.44140625" customWidth="1"/>
    <col min="3342" max="3342" width="2.88671875" customWidth="1"/>
    <col min="3343" max="3343" width="2.5546875" customWidth="1"/>
    <col min="3344" max="3344" width="2.44140625" customWidth="1"/>
    <col min="3345" max="3346" width="2.88671875" customWidth="1"/>
    <col min="3347" max="3348" width="2.5546875" customWidth="1"/>
    <col min="3349" max="3349" width="2.44140625" customWidth="1"/>
    <col min="3350" max="3350" width="2.33203125" customWidth="1"/>
    <col min="3351" max="3351" width="2.109375" customWidth="1"/>
    <col min="3352" max="3352" width="2.5546875" customWidth="1"/>
    <col min="3353" max="3353" width="3.109375" customWidth="1"/>
    <col min="3354" max="3355" width="2.33203125" customWidth="1"/>
    <col min="3356" max="3356" width="1.88671875" customWidth="1"/>
    <col min="3357" max="3357" width="2.33203125" customWidth="1"/>
    <col min="3358" max="3358" width="2.6640625" customWidth="1"/>
    <col min="3359" max="3359" width="2.5546875" customWidth="1"/>
    <col min="3360" max="3360" width="2.6640625" customWidth="1"/>
    <col min="3361" max="3361" width="2.33203125" customWidth="1"/>
    <col min="3362" max="3362" width="2.44140625" customWidth="1"/>
    <col min="3363" max="3363" width="2.6640625" customWidth="1"/>
    <col min="3364" max="3364" width="2.33203125" customWidth="1"/>
    <col min="3365" max="3366" width="2.6640625" customWidth="1"/>
    <col min="3367" max="3367" width="2.33203125" customWidth="1"/>
    <col min="3368" max="3368" width="3" customWidth="1"/>
    <col min="3369" max="3369" width="2.44140625" customWidth="1"/>
    <col min="3370" max="3370" width="3" customWidth="1"/>
    <col min="3371" max="3371" width="3.109375" customWidth="1"/>
    <col min="3372" max="3372" width="2.6640625" customWidth="1"/>
    <col min="3373" max="3373" width="2.88671875" customWidth="1"/>
    <col min="3374" max="3374" width="2.6640625" customWidth="1"/>
    <col min="3375" max="3375" width="3" customWidth="1"/>
    <col min="3376" max="3376" width="2.5546875" customWidth="1"/>
    <col min="3377" max="3377" width="2.88671875" customWidth="1"/>
    <col min="3378" max="3379" width="3" customWidth="1"/>
    <col min="3380" max="3380" width="2.88671875" customWidth="1"/>
    <col min="3381" max="3381" width="2.5546875" customWidth="1"/>
    <col min="3585" max="3585" width="3.33203125" customWidth="1"/>
    <col min="3586" max="3587" width="2.6640625" customWidth="1"/>
    <col min="3588" max="3588" width="1.88671875" customWidth="1"/>
    <col min="3589" max="3589" width="2.33203125" customWidth="1"/>
    <col min="3590" max="3590" width="2.109375" customWidth="1"/>
    <col min="3591" max="3591" width="2.33203125" customWidth="1"/>
    <col min="3592" max="3594" width="2.5546875" customWidth="1"/>
    <col min="3595" max="3596" width="2.6640625" customWidth="1"/>
    <col min="3597" max="3597" width="2.44140625" customWidth="1"/>
    <col min="3598" max="3598" width="2.88671875" customWidth="1"/>
    <col min="3599" max="3599" width="2.5546875" customWidth="1"/>
    <col min="3600" max="3600" width="2.44140625" customWidth="1"/>
    <col min="3601" max="3602" width="2.88671875" customWidth="1"/>
    <col min="3603" max="3604" width="2.5546875" customWidth="1"/>
    <col min="3605" max="3605" width="2.44140625" customWidth="1"/>
    <col min="3606" max="3606" width="2.33203125" customWidth="1"/>
    <col min="3607" max="3607" width="2.109375" customWidth="1"/>
    <col min="3608" max="3608" width="2.5546875" customWidth="1"/>
    <col min="3609" max="3609" width="3.109375" customWidth="1"/>
    <col min="3610" max="3611" width="2.33203125" customWidth="1"/>
    <col min="3612" max="3612" width="1.88671875" customWidth="1"/>
    <col min="3613" max="3613" width="2.33203125" customWidth="1"/>
    <col min="3614" max="3614" width="2.6640625" customWidth="1"/>
    <col min="3615" max="3615" width="2.5546875" customWidth="1"/>
    <col min="3616" max="3616" width="2.6640625" customWidth="1"/>
    <col min="3617" max="3617" width="2.33203125" customWidth="1"/>
    <col min="3618" max="3618" width="2.44140625" customWidth="1"/>
    <col min="3619" max="3619" width="2.6640625" customWidth="1"/>
    <col min="3620" max="3620" width="2.33203125" customWidth="1"/>
    <col min="3621" max="3622" width="2.6640625" customWidth="1"/>
    <col min="3623" max="3623" width="2.33203125" customWidth="1"/>
    <col min="3624" max="3624" width="3" customWidth="1"/>
    <col min="3625" max="3625" width="2.44140625" customWidth="1"/>
    <col min="3626" max="3626" width="3" customWidth="1"/>
    <col min="3627" max="3627" width="3.109375" customWidth="1"/>
    <col min="3628" max="3628" width="2.6640625" customWidth="1"/>
    <col min="3629" max="3629" width="2.88671875" customWidth="1"/>
    <col min="3630" max="3630" width="2.6640625" customWidth="1"/>
    <col min="3631" max="3631" width="3" customWidth="1"/>
    <col min="3632" max="3632" width="2.5546875" customWidth="1"/>
    <col min="3633" max="3633" width="2.88671875" customWidth="1"/>
    <col min="3634" max="3635" width="3" customWidth="1"/>
    <col min="3636" max="3636" width="2.88671875" customWidth="1"/>
    <col min="3637" max="3637" width="2.5546875" customWidth="1"/>
    <col min="3841" max="3841" width="3.33203125" customWidth="1"/>
    <col min="3842" max="3843" width="2.6640625" customWidth="1"/>
    <col min="3844" max="3844" width="1.88671875" customWidth="1"/>
    <col min="3845" max="3845" width="2.33203125" customWidth="1"/>
    <col min="3846" max="3846" width="2.109375" customWidth="1"/>
    <col min="3847" max="3847" width="2.33203125" customWidth="1"/>
    <col min="3848" max="3850" width="2.5546875" customWidth="1"/>
    <col min="3851" max="3852" width="2.6640625" customWidth="1"/>
    <col min="3853" max="3853" width="2.44140625" customWidth="1"/>
    <col min="3854" max="3854" width="2.88671875" customWidth="1"/>
    <col min="3855" max="3855" width="2.5546875" customWidth="1"/>
    <col min="3856" max="3856" width="2.44140625" customWidth="1"/>
    <col min="3857" max="3858" width="2.88671875" customWidth="1"/>
    <col min="3859" max="3860" width="2.5546875" customWidth="1"/>
    <col min="3861" max="3861" width="2.44140625" customWidth="1"/>
    <col min="3862" max="3862" width="2.33203125" customWidth="1"/>
    <col min="3863" max="3863" width="2.109375" customWidth="1"/>
    <col min="3864" max="3864" width="2.5546875" customWidth="1"/>
    <col min="3865" max="3865" width="3.109375" customWidth="1"/>
    <col min="3866" max="3867" width="2.33203125" customWidth="1"/>
    <col min="3868" max="3868" width="1.88671875" customWidth="1"/>
    <col min="3869" max="3869" width="2.33203125" customWidth="1"/>
    <col min="3870" max="3870" width="2.6640625" customWidth="1"/>
    <col min="3871" max="3871" width="2.5546875" customWidth="1"/>
    <col min="3872" max="3872" width="2.6640625" customWidth="1"/>
    <col min="3873" max="3873" width="2.33203125" customWidth="1"/>
    <col min="3874" max="3874" width="2.44140625" customWidth="1"/>
    <col min="3875" max="3875" width="2.6640625" customWidth="1"/>
    <col min="3876" max="3876" width="2.33203125" customWidth="1"/>
    <col min="3877" max="3878" width="2.6640625" customWidth="1"/>
    <col min="3879" max="3879" width="2.33203125" customWidth="1"/>
    <col min="3880" max="3880" width="3" customWidth="1"/>
    <col min="3881" max="3881" width="2.44140625" customWidth="1"/>
    <col min="3882" max="3882" width="3" customWidth="1"/>
    <col min="3883" max="3883" width="3.109375" customWidth="1"/>
    <col min="3884" max="3884" width="2.6640625" customWidth="1"/>
    <col min="3885" max="3885" width="2.88671875" customWidth="1"/>
    <col min="3886" max="3886" width="2.6640625" customWidth="1"/>
    <col min="3887" max="3887" width="3" customWidth="1"/>
    <col min="3888" max="3888" width="2.5546875" customWidth="1"/>
    <col min="3889" max="3889" width="2.88671875" customWidth="1"/>
    <col min="3890" max="3891" width="3" customWidth="1"/>
    <col min="3892" max="3892" width="2.88671875" customWidth="1"/>
    <col min="3893" max="3893" width="2.5546875" customWidth="1"/>
    <col min="4097" max="4097" width="3.33203125" customWidth="1"/>
    <col min="4098" max="4099" width="2.6640625" customWidth="1"/>
    <col min="4100" max="4100" width="1.88671875" customWidth="1"/>
    <col min="4101" max="4101" width="2.33203125" customWidth="1"/>
    <col min="4102" max="4102" width="2.109375" customWidth="1"/>
    <col min="4103" max="4103" width="2.33203125" customWidth="1"/>
    <col min="4104" max="4106" width="2.5546875" customWidth="1"/>
    <col min="4107" max="4108" width="2.6640625" customWidth="1"/>
    <col min="4109" max="4109" width="2.44140625" customWidth="1"/>
    <col min="4110" max="4110" width="2.88671875" customWidth="1"/>
    <col min="4111" max="4111" width="2.5546875" customWidth="1"/>
    <col min="4112" max="4112" width="2.44140625" customWidth="1"/>
    <col min="4113" max="4114" width="2.88671875" customWidth="1"/>
    <col min="4115" max="4116" width="2.5546875" customWidth="1"/>
    <col min="4117" max="4117" width="2.44140625" customWidth="1"/>
    <col min="4118" max="4118" width="2.33203125" customWidth="1"/>
    <col min="4119" max="4119" width="2.109375" customWidth="1"/>
    <col min="4120" max="4120" width="2.5546875" customWidth="1"/>
    <col min="4121" max="4121" width="3.109375" customWidth="1"/>
    <col min="4122" max="4123" width="2.33203125" customWidth="1"/>
    <col min="4124" max="4124" width="1.88671875" customWidth="1"/>
    <col min="4125" max="4125" width="2.33203125" customWidth="1"/>
    <col min="4126" max="4126" width="2.6640625" customWidth="1"/>
    <col min="4127" max="4127" width="2.5546875" customWidth="1"/>
    <col min="4128" max="4128" width="2.6640625" customWidth="1"/>
    <col min="4129" max="4129" width="2.33203125" customWidth="1"/>
    <col min="4130" max="4130" width="2.44140625" customWidth="1"/>
    <col min="4131" max="4131" width="2.6640625" customWidth="1"/>
    <col min="4132" max="4132" width="2.33203125" customWidth="1"/>
    <col min="4133" max="4134" width="2.6640625" customWidth="1"/>
    <col min="4135" max="4135" width="2.33203125" customWidth="1"/>
    <col min="4136" max="4136" width="3" customWidth="1"/>
    <col min="4137" max="4137" width="2.44140625" customWidth="1"/>
    <col min="4138" max="4138" width="3" customWidth="1"/>
    <col min="4139" max="4139" width="3.109375" customWidth="1"/>
    <col min="4140" max="4140" width="2.6640625" customWidth="1"/>
    <col min="4141" max="4141" width="2.88671875" customWidth="1"/>
    <col min="4142" max="4142" width="2.6640625" customWidth="1"/>
    <col min="4143" max="4143" width="3" customWidth="1"/>
    <col min="4144" max="4144" width="2.5546875" customWidth="1"/>
    <col min="4145" max="4145" width="2.88671875" customWidth="1"/>
    <col min="4146" max="4147" width="3" customWidth="1"/>
    <col min="4148" max="4148" width="2.88671875" customWidth="1"/>
    <col min="4149" max="4149" width="2.5546875" customWidth="1"/>
    <col min="4353" max="4353" width="3.33203125" customWidth="1"/>
    <col min="4354" max="4355" width="2.6640625" customWidth="1"/>
    <col min="4356" max="4356" width="1.88671875" customWidth="1"/>
    <col min="4357" max="4357" width="2.33203125" customWidth="1"/>
    <col min="4358" max="4358" width="2.109375" customWidth="1"/>
    <col min="4359" max="4359" width="2.33203125" customWidth="1"/>
    <col min="4360" max="4362" width="2.5546875" customWidth="1"/>
    <col min="4363" max="4364" width="2.6640625" customWidth="1"/>
    <col min="4365" max="4365" width="2.44140625" customWidth="1"/>
    <col min="4366" max="4366" width="2.88671875" customWidth="1"/>
    <col min="4367" max="4367" width="2.5546875" customWidth="1"/>
    <col min="4368" max="4368" width="2.44140625" customWidth="1"/>
    <col min="4369" max="4370" width="2.88671875" customWidth="1"/>
    <col min="4371" max="4372" width="2.5546875" customWidth="1"/>
    <col min="4373" max="4373" width="2.44140625" customWidth="1"/>
    <col min="4374" max="4374" width="2.33203125" customWidth="1"/>
    <col min="4375" max="4375" width="2.109375" customWidth="1"/>
    <col min="4376" max="4376" width="2.5546875" customWidth="1"/>
    <col min="4377" max="4377" width="3.109375" customWidth="1"/>
    <col min="4378" max="4379" width="2.33203125" customWidth="1"/>
    <col min="4380" max="4380" width="1.88671875" customWidth="1"/>
    <col min="4381" max="4381" width="2.33203125" customWidth="1"/>
    <col min="4382" max="4382" width="2.6640625" customWidth="1"/>
    <col min="4383" max="4383" width="2.5546875" customWidth="1"/>
    <col min="4384" max="4384" width="2.6640625" customWidth="1"/>
    <col min="4385" max="4385" width="2.33203125" customWidth="1"/>
    <col min="4386" max="4386" width="2.44140625" customWidth="1"/>
    <col min="4387" max="4387" width="2.6640625" customWidth="1"/>
    <col min="4388" max="4388" width="2.33203125" customWidth="1"/>
    <col min="4389" max="4390" width="2.6640625" customWidth="1"/>
    <col min="4391" max="4391" width="2.33203125" customWidth="1"/>
    <col min="4392" max="4392" width="3" customWidth="1"/>
    <col min="4393" max="4393" width="2.44140625" customWidth="1"/>
    <col min="4394" max="4394" width="3" customWidth="1"/>
    <col min="4395" max="4395" width="3.109375" customWidth="1"/>
    <col min="4396" max="4396" width="2.6640625" customWidth="1"/>
    <col min="4397" max="4397" width="2.88671875" customWidth="1"/>
    <col min="4398" max="4398" width="2.6640625" customWidth="1"/>
    <col min="4399" max="4399" width="3" customWidth="1"/>
    <col min="4400" max="4400" width="2.5546875" customWidth="1"/>
    <col min="4401" max="4401" width="2.88671875" customWidth="1"/>
    <col min="4402" max="4403" width="3" customWidth="1"/>
    <col min="4404" max="4404" width="2.88671875" customWidth="1"/>
    <col min="4405" max="4405" width="2.5546875" customWidth="1"/>
    <col min="4609" max="4609" width="3.33203125" customWidth="1"/>
    <col min="4610" max="4611" width="2.6640625" customWidth="1"/>
    <col min="4612" max="4612" width="1.88671875" customWidth="1"/>
    <col min="4613" max="4613" width="2.33203125" customWidth="1"/>
    <col min="4614" max="4614" width="2.109375" customWidth="1"/>
    <col min="4615" max="4615" width="2.33203125" customWidth="1"/>
    <col min="4616" max="4618" width="2.5546875" customWidth="1"/>
    <col min="4619" max="4620" width="2.6640625" customWidth="1"/>
    <col min="4621" max="4621" width="2.44140625" customWidth="1"/>
    <col min="4622" max="4622" width="2.88671875" customWidth="1"/>
    <col min="4623" max="4623" width="2.5546875" customWidth="1"/>
    <col min="4624" max="4624" width="2.44140625" customWidth="1"/>
    <col min="4625" max="4626" width="2.88671875" customWidth="1"/>
    <col min="4627" max="4628" width="2.5546875" customWidth="1"/>
    <col min="4629" max="4629" width="2.44140625" customWidth="1"/>
    <col min="4630" max="4630" width="2.33203125" customWidth="1"/>
    <col min="4631" max="4631" width="2.109375" customWidth="1"/>
    <col min="4632" max="4632" width="2.5546875" customWidth="1"/>
    <col min="4633" max="4633" width="3.109375" customWidth="1"/>
    <col min="4634" max="4635" width="2.33203125" customWidth="1"/>
    <col min="4636" max="4636" width="1.88671875" customWidth="1"/>
    <col min="4637" max="4637" width="2.33203125" customWidth="1"/>
    <col min="4638" max="4638" width="2.6640625" customWidth="1"/>
    <col min="4639" max="4639" width="2.5546875" customWidth="1"/>
    <col min="4640" max="4640" width="2.6640625" customWidth="1"/>
    <col min="4641" max="4641" width="2.33203125" customWidth="1"/>
    <col min="4642" max="4642" width="2.44140625" customWidth="1"/>
    <col min="4643" max="4643" width="2.6640625" customWidth="1"/>
    <col min="4644" max="4644" width="2.33203125" customWidth="1"/>
    <col min="4645" max="4646" width="2.6640625" customWidth="1"/>
    <col min="4647" max="4647" width="2.33203125" customWidth="1"/>
    <col min="4648" max="4648" width="3" customWidth="1"/>
    <col min="4649" max="4649" width="2.44140625" customWidth="1"/>
    <col min="4650" max="4650" width="3" customWidth="1"/>
    <col min="4651" max="4651" width="3.109375" customWidth="1"/>
    <col min="4652" max="4652" width="2.6640625" customWidth="1"/>
    <col min="4653" max="4653" width="2.88671875" customWidth="1"/>
    <col min="4654" max="4654" width="2.6640625" customWidth="1"/>
    <col min="4655" max="4655" width="3" customWidth="1"/>
    <col min="4656" max="4656" width="2.5546875" customWidth="1"/>
    <col min="4657" max="4657" width="2.88671875" customWidth="1"/>
    <col min="4658" max="4659" width="3" customWidth="1"/>
    <col min="4660" max="4660" width="2.88671875" customWidth="1"/>
    <col min="4661" max="4661" width="2.5546875" customWidth="1"/>
    <col min="4865" max="4865" width="3.33203125" customWidth="1"/>
    <col min="4866" max="4867" width="2.6640625" customWidth="1"/>
    <col min="4868" max="4868" width="1.88671875" customWidth="1"/>
    <col min="4869" max="4869" width="2.33203125" customWidth="1"/>
    <col min="4870" max="4870" width="2.109375" customWidth="1"/>
    <col min="4871" max="4871" width="2.33203125" customWidth="1"/>
    <col min="4872" max="4874" width="2.5546875" customWidth="1"/>
    <col min="4875" max="4876" width="2.6640625" customWidth="1"/>
    <col min="4877" max="4877" width="2.44140625" customWidth="1"/>
    <col min="4878" max="4878" width="2.88671875" customWidth="1"/>
    <col min="4879" max="4879" width="2.5546875" customWidth="1"/>
    <col min="4880" max="4880" width="2.44140625" customWidth="1"/>
    <col min="4881" max="4882" width="2.88671875" customWidth="1"/>
    <col min="4883" max="4884" width="2.5546875" customWidth="1"/>
    <col min="4885" max="4885" width="2.44140625" customWidth="1"/>
    <col min="4886" max="4886" width="2.33203125" customWidth="1"/>
    <col min="4887" max="4887" width="2.109375" customWidth="1"/>
    <col min="4888" max="4888" width="2.5546875" customWidth="1"/>
    <col min="4889" max="4889" width="3.109375" customWidth="1"/>
    <col min="4890" max="4891" width="2.33203125" customWidth="1"/>
    <col min="4892" max="4892" width="1.88671875" customWidth="1"/>
    <col min="4893" max="4893" width="2.33203125" customWidth="1"/>
    <col min="4894" max="4894" width="2.6640625" customWidth="1"/>
    <col min="4895" max="4895" width="2.5546875" customWidth="1"/>
    <col min="4896" max="4896" width="2.6640625" customWidth="1"/>
    <col min="4897" max="4897" width="2.33203125" customWidth="1"/>
    <col min="4898" max="4898" width="2.44140625" customWidth="1"/>
    <col min="4899" max="4899" width="2.6640625" customWidth="1"/>
    <col min="4900" max="4900" width="2.33203125" customWidth="1"/>
    <col min="4901" max="4902" width="2.6640625" customWidth="1"/>
    <col min="4903" max="4903" width="2.33203125" customWidth="1"/>
    <col min="4904" max="4904" width="3" customWidth="1"/>
    <col min="4905" max="4905" width="2.44140625" customWidth="1"/>
    <col min="4906" max="4906" width="3" customWidth="1"/>
    <col min="4907" max="4907" width="3.109375" customWidth="1"/>
    <col min="4908" max="4908" width="2.6640625" customWidth="1"/>
    <col min="4909" max="4909" width="2.88671875" customWidth="1"/>
    <col min="4910" max="4910" width="2.6640625" customWidth="1"/>
    <col min="4911" max="4911" width="3" customWidth="1"/>
    <col min="4912" max="4912" width="2.5546875" customWidth="1"/>
    <col min="4913" max="4913" width="2.88671875" customWidth="1"/>
    <col min="4914" max="4915" width="3" customWidth="1"/>
    <col min="4916" max="4916" width="2.88671875" customWidth="1"/>
    <col min="4917" max="4917" width="2.5546875" customWidth="1"/>
    <col min="5121" max="5121" width="3.33203125" customWidth="1"/>
    <col min="5122" max="5123" width="2.6640625" customWidth="1"/>
    <col min="5124" max="5124" width="1.88671875" customWidth="1"/>
    <col min="5125" max="5125" width="2.33203125" customWidth="1"/>
    <col min="5126" max="5126" width="2.109375" customWidth="1"/>
    <col min="5127" max="5127" width="2.33203125" customWidth="1"/>
    <col min="5128" max="5130" width="2.5546875" customWidth="1"/>
    <col min="5131" max="5132" width="2.6640625" customWidth="1"/>
    <col min="5133" max="5133" width="2.44140625" customWidth="1"/>
    <col min="5134" max="5134" width="2.88671875" customWidth="1"/>
    <col min="5135" max="5135" width="2.5546875" customWidth="1"/>
    <col min="5136" max="5136" width="2.44140625" customWidth="1"/>
    <col min="5137" max="5138" width="2.88671875" customWidth="1"/>
    <col min="5139" max="5140" width="2.5546875" customWidth="1"/>
    <col min="5141" max="5141" width="2.44140625" customWidth="1"/>
    <col min="5142" max="5142" width="2.33203125" customWidth="1"/>
    <col min="5143" max="5143" width="2.109375" customWidth="1"/>
    <col min="5144" max="5144" width="2.5546875" customWidth="1"/>
    <col min="5145" max="5145" width="3.109375" customWidth="1"/>
    <col min="5146" max="5147" width="2.33203125" customWidth="1"/>
    <col min="5148" max="5148" width="1.88671875" customWidth="1"/>
    <col min="5149" max="5149" width="2.33203125" customWidth="1"/>
    <col min="5150" max="5150" width="2.6640625" customWidth="1"/>
    <col min="5151" max="5151" width="2.5546875" customWidth="1"/>
    <col min="5152" max="5152" width="2.6640625" customWidth="1"/>
    <col min="5153" max="5153" width="2.33203125" customWidth="1"/>
    <col min="5154" max="5154" width="2.44140625" customWidth="1"/>
    <col min="5155" max="5155" width="2.6640625" customWidth="1"/>
    <col min="5156" max="5156" width="2.33203125" customWidth="1"/>
    <col min="5157" max="5158" width="2.6640625" customWidth="1"/>
    <col min="5159" max="5159" width="2.33203125" customWidth="1"/>
    <col min="5160" max="5160" width="3" customWidth="1"/>
    <col min="5161" max="5161" width="2.44140625" customWidth="1"/>
    <col min="5162" max="5162" width="3" customWidth="1"/>
    <col min="5163" max="5163" width="3.109375" customWidth="1"/>
    <col min="5164" max="5164" width="2.6640625" customWidth="1"/>
    <col min="5165" max="5165" width="2.88671875" customWidth="1"/>
    <col min="5166" max="5166" width="2.6640625" customWidth="1"/>
    <col min="5167" max="5167" width="3" customWidth="1"/>
    <col min="5168" max="5168" width="2.5546875" customWidth="1"/>
    <col min="5169" max="5169" width="2.88671875" customWidth="1"/>
    <col min="5170" max="5171" width="3" customWidth="1"/>
    <col min="5172" max="5172" width="2.88671875" customWidth="1"/>
    <col min="5173" max="5173" width="2.5546875" customWidth="1"/>
    <col min="5377" max="5377" width="3.33203125" customWidth="1"/>
    <col min="5378" max="5379" width="2.6640625" customWidth="1"/>
    <col min="5380" max="5380" width="1.88671875" customWidth="1"/>
    <col min="5381" max="5381" width="2.33203125" customWidth="1"/>
    <col min="5382" max="5382" width="2.109375" customWidth="1"/>
    <col min="5383" max="5383" width="2.33203125" customWidth="1"/>
    <col min="5384" max="5386" width="2.5546875" customWidth="1"/>
    <col min="5387" max="5388" width="2.6640625" customWidth="1"/>
    <col min="5389" max="5389" width="2.44140625" customWidth="1"/>
    <col min="5390" max="5390" width="2.88671875" customWidth="1"/>
    <col min="5391" max="5391" width="2.5546875" customWidth="1"/>
    <col min="5392" max="5392" width="2.44140625" customWidth="1"/>
    <col min="5393" max="5394" width="2.88671875" customWidth="1"/>
    <col min="5395" max="5396" width="2.5546875" customWidth="1"/>
    <col min="5397" max="5397" width="2.44140625" customWidth="1"/>
    <col min="5398" max="5398" width="2.33203125" customWidth="1"/>
    <col min="5399" max="5399" width="2.109375" customWidth="1"/>
    <col min="5400" max="5400" width="2.5546875" customWidth="1"/>
    <col min="5401" max="5401" width="3.109375" customWidth="1"/>
    <col min="5402" max="5403" width="2.33203125" customWidth="1"/>
    <col min="5404" max="5404" width="1.88671875" customWidth="1"/>
    <col min="5405" max="5405" width="2.33203125" customWidth="1"/>
    <col min="5406" max="5406" width="2.6640625" customWidth="1"/>
    <col min="5407" max="5407" width="2.5546875" customWidth="1"/>
    <col min="5408" max="5408" width="2.6640625" customWidth="1"/>
    <col min="5409" max="5409" width="2.33203125" customWidth="1"/>
    <col min="5410" max="5410" width="2.44140625" customWidth="1"/>
    <col min="5411" max="5411" width="2.6640625" customWidth="1"/>
    <col min="5412" max="5412" width="2.33203125" customWidth="1"/>
    <col min="5413" max="5414" width="2.6640625" customWidth="1"/>
    <col min="5415" max="5415" width="2.33203125" customWidth="1"/>
    <col min="5416" max="5416" width="3" customWidth="1"/>
    <col min="5417" max="5417" width="2.44140625" customWidth="1"/>
    <col min="5418" max="5418" width="3" customWidth="1"/>
    <col min="5419" max="5419" width="3.109375" customWidth="1"/>
    <col min="5420" max="5420" width="2.6640625" customWidth="1"/>
    <col min="5421" max="5421" width="2.88671875" customWidth="1"/>
    <col min="5422" max="5422" width="2.6640625" customWidth="1"/>
    <col min="5423" max="5423" width="3" customWidth="1"/>
    <col min="5424" max="5424" width="2.5546875" customWidth="1"/>
    <col min="5425" max="5425" width="2.88671875" customWidth="1"/>
    <col min="5426" max="5427" width="3" customWidth="1"/>
    <col min="5428" max="5428" width="2.88671875" customWidth="1"/>
    <col min="5429" max="5429" width="2.5546875" customWidth="1"/>
    <col min="5633" max="5633" width="3.33203125" customWidth="1"/>
    <col min="5634" max="5635" width="2.6640625" customWidth="1"/>
    <col min="5636" max="5636" width="1.88671875" customWidth="1"/>
    <col min="5637" max="5637" width="2.33203125" customWidth="1"/>
    <col min="5638" max="5638" width="2.109375" customWidth="1"/>
    <col min="5639" max="5639" width="2.33203125" customWidth="1"/>
    <col min="5640" max="5642" width="2.5546875" customWidth="1"/>
    <col min="5643" max="5644" width="2.6640625" customWidth="1"/>
    <col min="5645" max="5645" width="2.44140625" customWidth="1"/>
    <col min="5646" max="5646" width="2.88671875" customWidth="1"/>
    <col min="5647" max="5647" width="2.5546875" customWidth="1"/>
    <col min="5648" max="5648" width="2.44140625" customWidth="1"/>
    <col min="5649" max="5650" width="2.88671875" customWidth="1"/>
    <col min="5651" max="5652" width="2.5546875" customWidth="1"/>
    <col min="5653" max="5653" width="2.44140625" customWidth="1"/>
    <col min="5654" max="5654" width="2.33203125" customWidth="1"/>
    <col min="5655" max="5655" width="2.109375" customWidth="1"/>
    <col min="5656" max="5656" width="2.5546875" customWidth="1"/>
    <col min="5657" max="5657" width="3.109375" customWidth="1"/>
    <col min="5658" max="5659" width="2.33203125" customWidth="1"/>
    <col min="5660" max="5660" width="1.88671875" customWidth="1"/>
    <col min="5661" max="5661" width="2.33203125" customWidth="1"/>
    <col min="5662" max="5662" width="2.6640625" customWidth="1"/>
    <col min="5663" max="5663" width="2.5546875" customWidth="1"/>
    <col min="5664" max="5664" width="2.6640625" customWidth="1"/>
    <col min="5665" max="5665" width="2.33203125" customWidth="1"/>
    <col min="5666" max="5666" width="2.44140625" customWidth="1"/>
    <col min="5667" max="5667" width="2.6640625" customWidth="1"/>
    <col min="5668" max="5668" width="2.33203125" customWidth="1"/>
    <col min="5669" max="5670" width="2.6640625" customWidth="1"/>
    <col min="5671" max="5671" width="2.33203125" customWidth="1"/>
    <col min="5672" max="5672" width="3" customWidth="1"/>
    <col min="5673" max="5673" width="2.44140625" customWidth="1"/>
    <col min="5674" max="5674" width="3" customWidth="1"/>
    <col min="5675" max="5675" width="3.109375" customWidth="1"/>
    <col min="5676" max="5676" width="2.6640625" customWidth="1"/>
    <col min="5677" max="5677" width="2.88671875" customWidth="1"/>
    <col min="5678" max="5678" width="2.6640625" customWidth="1"/>
    <col min="5679" max="5679" width="3" customWidth="1"/>
    <col min="5680" max="5680" width="2.5546875" customWidth="1"/>
    <col min="5681" max="5681" width="2.88671875" customWidth="1"/>
    <col min="5682" max="5683" width="3" customWidth="1"/>
    <col min="5684" max="5684" width="2.88671875" customWidth="1"/>
    <col min="5685" max="5685" width="2.5546875" customWidth="1"/>
    <col min="5889" max="5889" width="3.33203125" customWidth="1"/>
    <col min="5890" max="5891" width="2.6640625" customWidth="1"/>
    <col min="5892" max="5892" width="1.88671875" customWidth="1"/>
    <col min="5893" max="5893" width="2.33203125" customWidth="1"/>
    <col min="5894" max="5894" width="2.109375" customWidth="1"/>
    <col min="5895" max="5895" width="2.33203125" customWidth="1"/>
    <col min="5896" max="5898" width="2.5546875" customWidth="1"/>
    <col min="5899" max="5900" width="2.6640625" customWidth="1"/>
    <col min="5901" max="5901" width="2.44140625" customWidth="1"/>
    <col min="5902" max="5902" width="2.88671875" customWidth="1"/>
    <col min="5903" max="5903" width="2.5546875" customWidth="1"/>
    <col min="5904" max="5904" width="2.44140625" customWidth="1"/>
    <col min="5905" max="5906" width="2.88671875" customWidth="1"/>
    <col min="5907" max="5908" width="2.5546875" customWidth="1"/>
    <col min="5909" max="5909" width="2.44140625" customWidth="1"/>
    <col min="5910" max="5910" width="2.33203125" customWidth="1"/>
    <col min="5911" max="5911" width="2.109375" customWidth="1"/>
    <col min="5912" max="5912" width="2.5546875" customWidth="1"/>
    <col min="5913" max="5913" width="3.109375" customWidth="1"/>
    <col min="5914" max="5915" width="2.33203125" customWidth="1"/>
    <col min="5916" max="5916" width="1.88671875" customWidth="1"/>
    <col min="5917" max="5917" width="2.33203125" customWidth="1"/>
    <col min="5918" max="5918" width="2.6640625" customWidth="1"/>
    <col min="5919" max="5919" width="2.5546875" customWidth="1"/>
    <col min="5920" max="5920" width="2.6640625" customWidth="1"/>
    <col min="5921" max="5921" width="2.33203125" customWidth="1"/>
    <col min="5922" max="5922" width="2.44140625" customWidth="1"/>
    <col min="5923" max="5923" width="2.6640625" customWidth="1"/>
    <col min="5924" max="5924" width="2.33203125" customWidth="1"/>
    <col min="5925" max="5926" width="2.6640625" customWidth="1"/>
    <col min="5927" max="5927" width="2.33203125" customWidth="1"/>
    <col min="5928" max="5928" width="3" customWidth="1"/>
    <col min="5929" max="5929" width="2.44140625" customWidth="1"/>
    <col min="5930" max="5930" width="3" customWidth="1"/>
    <col min="5931" max="5931" width="3.109375" customWidth="1"/>
    <col min="5932" max="5932" width="2.6640625" customWidth="1"/>
    <col min="5933" max="5933" width="2.88671875" customWidth="1"/>
    <col min="5934" max="5934" width="2.6640625" customWidth="1"/>
    <col min="5935" max="5935" width="3" customWidth="1"/>
    <col min="5936" max="5936" width="2.5546875" customWidth="1"/>
    <col min="5937" max="5937" width="2.88671875" customWidth="1"/>
    <col min="5938" max="5939" width="3" customWidth="1"/>
    <col min="5940" max="5940" width="2.88671875" customWidth="1"/>
    <col min="5941" max="5941" width="2.5546875" customWidth="1"/>
    <col min="6145" max="6145" width="3.33203125" customWidth="1"/>
    <col min="6146" max="6147" width="2.6640625" customWidth="1"/>
    <col min="6148" max="6148" width="1.88671875" customWidth="1"/>
    <col min="6149" max="6149" width="2.33203125" customWidth="1"/>
    <col min="6150" max="6150" width="2.109375" customWidth="1"/>
    <col min="6151" max="6151" width="2.33203125" customWidth="1"/>
    <col min="6152" max="6154" width="2.5546875" customWidth="1"/>
    <col min="6155" max="6156" width="2.6640625" customWidth="1"/>
    <col min="6157" max="6157" width="2.44140625" customWidth="1"/>
    <col min="6158" max="6158" width="2.88671875" customWidth="1"/>
    <col min="6159" max="6159" width="2.5546875" customWidth="1"/>
    <col min="6160" max="6160" width="2.44140625" customWidth="1"/>
    <col min="6161" max="6162" width="2.88671875" customWidth="1"/>
    <col min="6163" max="6164" width="2.5546875" customWidth="1"/>
    <col min="6165" max="6165" width="2.44140625" customWidth="1"/>
    <col min="6166" max="6166" width="2.33203125" customWidth="1"/>
    <col min="6167" max="6167" width="2.109375" customWidth="1"/>
    <col min="6168" max="6168" width="2.5546875" customWidth="1"/>
    <col min="6169" max="6169" width="3.109375" customWidth="1"/>
    <col min="6170" max="6171" width="2.33203125" customWidth="1"/>
    <col min="6172" max="6172" width="1.88671875" customWidth="1"/>
    <col min="6173" max="6173" width="2.33203125" customWidth="1"/>
    <col min="6174" max="6174" width="2.6640625" customWidth="1"/>
    <col min="6175" max="6175" width="2.5546875" customWidth="1"/>
    <col min="6176" max="6176" width="2.6640625" customWidth="1"/>
    <col min="6177" max="6177" width="2.33203125" customWidth="1"/>
    <col min="6178" max="6178" width="2.44140625" customWidth="1"/>
    <col min="6179" max="6179" width="2.6640625" customWidth="1"/>
    <col min="6180" max="6180" width="2.33203125" customWidth="1"/>
    <col min="6181" max="6182" width="2.6640625" customWidth="1"/>
    <col min="6183" max="6183" width="2.33203125" customWidth="1"/>
    <col min="6184" max="6184" width="3" customWidth="1"/>
    <col min="6185" max="6185" width="2.44140625" customWidth="1"/>
    <col min="6186" max="6186" width="3" customWidth="1"/>
    <col min="6187" max="6187" width="3.109375" customWidth="1"/>
    <col min="6188" max="6188" width="2.6640625" customWidth="1"/>
    <col min="6189" max="6189" width="2.88671875" customWidth="1"/>
    <col min="6190" max="6190" width="2.6640625" customWidth="1"/>
    <col min="6191" max="6191" width="3" customWidth="1"/>
    <col min="6192" max="6192" width="2.5546875" customWidth="1"/>
    <col min="6193" max="6193" width="2.88671875" customWidth="1"/>
    <col min="6194" max="6195" width="3" customWidth="1"/>
    <col min="6196" max="6196" width="2.88671875" customWidth="1"/>
    <col min="6197" max="6197" width="2.5546875" customWidth="1"/>
    <col min="6401" max="6401" width="3.33203125" customWidth="1"/>
    <col min="6402" max="6403" width="2.6640625" customWidth="1"/>
    <col min="6404" max="6404" width="1.88671875" customWidth="1"/>
    <col min="6405" max="6405" width="2.33203125" customWidth="1"/>
    <col min="6406" max="6406" width="2.109375" customWidth="1"/>
    <col min="6407" max="6407" width="2.33203125" customWidth="1"/>
    <col min="6408" max="6410" width="2.5546875" customWidth="1"/>
    <col min="6411" max="6412" width="2.6640625" customWidth="1"/>
    <col min="6413" max="6413" width="2.44140625" customWidth="1"/>
    <col min="6414" max="6414" width="2.88671875" customWidth="1"/>
    <col min="6415" max="6415" width="2.5546875" customWidth="1"/>
    <col min="6416" max="6416" width="2.44140625" customWidth="1"/>
    <col min="6417" max="6418" width="2.88671875" customWidth="1"/>
    <col min="6419" max="6420" width="2.5546875" customWidth="1"/>
    <col min="6421" max="6421" width="2.44140625" customWidth="1"/>
    <col min="6422" max="6422" width="2.33203125" customWidth="1"/>
    <col min="6423" max="6423" width="2.109375" customWidth="1"/>
    <col min="6424" max="6424" width="2.5546875" customWidth="1"/>
    <col min="6425" max="6425" width="3.109375" customWidth="1"/>
    <col min="6426" max="6427" width="2.33203125" customWidth="1"/>
    <col min="6428" max="6428" width="1.88671875" customWidth="1"/>
    <col min="6429" max="6429" width="2.33203125" customWidth="1"/>
    <col min="6430" max="6430" width="2.6640625" customWidth="1"/>
    <col min="6431" max="6431" width="2.5546875" customWidth="1"/>
    <col min="6432" max="6432" width="2.6640625" customWidth="1"/>
    <col min="6433" max="6433" width="2.33203125" customWidth="1"/>
    <col min="6434" max="6434" width="2.44140625" customWidth="1"/>
    <col min="6435" max="6435" width="2.6640625" customWidth="1"/>
    <col min="6436" max="6436" width="2.33203125" customWidth="1"/>
    <col min="6437" max="6438" width="2.6640625" customWidth="1"/>
    <col min="6439" max="6439" width="2.33203125" customWidth="1"/>
    <col min="6440" max="6440" width="3" customWidth="1"/>
    <col min="6441" max="6441" width="2.44140625" customWidth="1"/>
    <col min="6442" max="6442" width="3" customWidth="1"/>
    <col min="6443" max="6443" width="3.109375" customWidth="1"/>
    <col min="6444" max="6444" width="2.6640625" customWidth="1"/>
    <col min="6445" max="6445" width="2.88671875" customWidth="1"/>
    <col min="6446" max="6446" width="2.6640625" customWidth="1"/>
    <col min="6447" max="6447" width="3" customWidth="1"/>
    <col min="6448" max="6448" width="2.5546875" customWidth="1"/>
    <col min="6449" max="6449" width="2.88671875" customWidth="1"/>
    <col min="6450" max="6451" width="3" customWidth="1"/>
    <col min="6452" max="6452" width="2.88671875" customWidth="1"/>
    <col min="6453" max="6453" width="2.5546875" customWidth="1"/>
    <col min="6657" max="6657" width="3.33203125" customWidth="1"/>
    <col min="6658" max="6659" width="2.6640625" customWidth="1"/>
    <col min="6660" max="6660" width="1.88671875" customWidth="1"/>
    <col min="6661" max="6661" width="2.33203125" customWidth="1"/>
    <col min="6662" max="6662" width="2.109375" customWidth="1"/>
    <col min="6663" max="6663" width="2.33203125" customWidth="1"/>
    <col min="6664" max="6666" width="2.5546875" customWidth="1"/>
    <col min="6667" max="6668" width="2.6640625" customWidth="1"/>
    <col min="6669" max="6669" width="2.44140625" customWidth="1"/>
    <col min="6670" max="6670" width="2.88671875" customWidth="1"/>
    <col min="6671" max="6671" width="2.5546875" customWidth="1"/>
    <col min="6672" max="6672" width="2.44140625" customWidth="1"/>
    <col min="6673" max="6674" width="2.88671875" customWidth="1"/>
    <col min="6675" max="6676" width="2.5546875" customWidth="1"/>
    <col min="6677" max="6677" width="2.44140625" customWidth="1"/>
    <col min="6678" max="6678" width="2.33203125" customWidth="1"/>
    <col min="6679" max="6679" width="2.109375" customWidth="1"/>
    <col min="6680" max="6680" width="2.5546875" customWidth="1"/>
    <col min="6681" max="6681" width="3.109375" customWidth="1"/>
    <col min="6682" max="6683" width="2.33203125" customWidth="1"/>
    <col min="6684" max="6684" width="1.88671875" customWidth="1"/>
    <col min="6685" max="6685" width="2.33203125" customWidth="1"/>
    <col min="6686" max="6686" width="2.6640625" customWidth="1"/>
    <col min="6687" max="6687" width="2.5546875" customWidth="1"/>
    <col min="6688" max="6688" width="2.6640625" customWidth="1"/>
    <col min="6689" max="6689" width="2.33203125" customWidth="1"/>
    <col min="6690" max="6690" width="2.44140625" customWidth="1"/>
    <col min="6691" max="6691" width="2.6640625" customWidth="1"/>
    <col min="6692" max="6692" width="2.33203125" customWidth="1"/>
    <col min="6693" max="6694" width="2.6640625" customWidth="1"/>
    <col min="6695" max="6695" width="2.33203125" customWidth="1"/>
    <col min="6696" max="6696" width="3" customWidth="1"/>
    <col min="6697" max="6697" width="2.44140625" customWidth="1"/>
    <col min="6698" max="6698" width="3" customWidth="1"/>
    <col min="6699" max="6699" width="3.109375" customWidth="1"/>
    <col min="6700" max="6700" width="2.6640625" customWidth="1"/>
    <col min="6701" max="6701" width="2.88671875" customWidth="1"/>
    <col min="6702" max="6702" width="2.6640625" customWidth="1"/>
    <col min="6703" max="6703" width="3" customWidth="1"/>
    <col min="6704" max="6704" width="2.5546875" customWidth="1"/>
    <col min="6705" max="6705" width="2.88671875" customWidth="1"/>
    <col min="6706" max="6707" width="3" customWidth="1"/>
    <col min="6708" max="6708" width="2.88671875" customWidth="1"/>
    <col min="6709" max="6709" width="2.5546875" customWidth="1"/>
    <col min="6913" max="6913" width="3.33203125" customWidth="1"/>
    <col min="6914" max="6915" width="2.6640625" customWidth="1"/>
    <col min="6916" max="6916" width="1.88671875" customWidth="1"/>
    <col min="6917" max="6917" width="2.33203125" customWidth="1"/>
    <col min="6918" max="6918" width="2.109375" customWidth="1"/>
    <col min="6919" max="6919" width="2.33203125" customWidth="1"/>
    <col min="6920" max="6922" width="2.5546875" customWidth="1"/>
    <col min="6923" max="6924" width="2.6640625" customWidth="1"/>
    <col min="6925" max="6925" width="2.44140625" customWidth="1"/>
    <col min="6926" max="6926" width="2.88671875" customWidth="1"/>
    <col min="6927" max="6927" width="2.5546875" customWidth="1"/>
    <col min="6928" max="6928" width="2.44140625" customWidth="1"/>
    <col min="6929" max="6930" width="2.88671875" customWidth="1"/>
    <col min="6931" max="6932" width="2.5546875" customWidth="1"/>
    <col min="6933" max="6933" width="2.44140625" customWidth="1"/>
    <col min="6934" max="6934" width="2.33203125" customWidth="1"/>
    <col min="6935" max="6935" width="2.109375" customWidth="1"/>
    <col min="6936" max="6936" width="2.5546875" customWidth="1"/>
    <col min="6937" max="6937" width="3.109375" customWidth="1"/>
    <col min="6938" max="6939" width="2.33203125" customWidth="1"/>
    <col min="6940" max="6940" width="1.88671875" customWidth="1"/>
    <col min="6941" max="6941" width="2.33203125" customWidth="1"/>
    <col min="6942" max="6942" width="2.6640625" customWidth="1"/>
    <col min="6943" max="6943" width="2.5546875" customWidth="1"/>
    <col min="6944" max="6944" width="2.6640625" customWidth="1"/>
    <col min="6945" max="6945" width="2.33203125" customWidth="1"/>
    <col min="6946" max="6946" width="2.44140625" customWidth="1"/>
    <col min="6947" max="6947" width="2.6640625" customWidth="1"/>
    <col min="6948" max="6948" width="2.33203125" customWidth="1"/>
    <col min="6949" max="6950" width="2.6640625" customWidth="1"/>
    <col min="6951" max="6951" width="2.33203125" customWidth="1"/>
    <col min="6952" max="6952" width="3" customWidth="1"/>
    <col min="6953" max="6953" width="2.44140625" customWidth="1"/>
    <col min="6954" max="6954" width="3" customWidth="1"/>
    <col min="6955" max="6955" width="3.109375" customWidth="1"/>
    <col min="6956" max="6956" width="2.6640625" customWidth="1"/>
    <col min="6957" max="6957" width="2.88671875" customWidth="1"/>
    <col min="6958" max="6958" width="2.6640625" customWidth="1"/>
    <col min="6959" max="6959" width="3" customWidth="1"/>
    <col min="6960" max="6960" width="2.5546875" customWidth="1"/>
    <col min="6961" max="6961" width="2.88671875" customWidth="1"/>
    <col min="6962" max="6963" width="3" customWidth="1"/>
    <col min="6964" max="6964" width="2.88671875" customWidth="1"/>
    <col min="6965" max="6965" width="2.5546875" customWidth="1"/>
    <col min="7169" max="7169" width="3.33203125" customWidth="1"/>
    <col min="7170" max="7171" width="2.6640625" customWidth="1"/>
    <col min="7172" max="7172" width="1.88671875" customWidth="1"/>
    <col min="7173" max="7173" width="2.33203125" customWidth="1"/>
    <col min="7174" max="7174" width="2.109375" customWidth="1"/>
    <col min="7175" max="7175" width="2.33203125" customWidth="1"/>
    <col min="7176" max="7178" width="2.5546875" customWidth="1"/>
    <col min="7179" max="7180" width="2.6640625" customWidth="1"/>
    <col min="7181" max="7181" width="2.44140625" customWidth="1"/>
    <col min="7182" max="7182" width="2.88671875" customWidth="1"/>
    <col min="7183" max="7183" width="2.5546875" customWidth="1"/>
    <col min="7184" max="7184" width="2.44140625" customWidth="1"/>
    <col min="7185" max="7186" width="2.88671875" customWidth="1"/>
    <col min="7187" max="7188" width="2.5546875" customWidth="1"/>
    <col min="7189" max="7189" width="2.44140625" customWidth="1"/>
    <col min="7190" max="7190" width="2.33203125" customWidth="1"/>
    <col min="7191" max="7191" width="2.109375" customWidth="1"/>
    <col min="7192" max="7192" width="2.5546875" customWidth="1"/>
    <col min="7193" max="7193" width="3.109375" customWidth="1"/>
    <col min="7194" max="7195" width="2.33203125" customWidth="1"/>
    <col min="7196" max="7196" width="1.88671875" customWidth="1"/>
    <col min="7197" max="7197" width="2.33203125" customWidth="1"/>
    <col min="7198" max="7198" width="2.6640625" customWidth="1"/>
    <col min="7199" max="7199" width="2.5546875" customWidth="1"/>
    <col min="7200" max="7200" width="2.6640625" customWidth="1"/>
    <col min="7201" max="7201" width="2.33203125" customWidth="1"/>
    <col min="7202" max="7202" width="2.44140625" customWidth="1"/>
    <col min="7203" max="7203" width="2.6640625" customWidth="1"/>
    <col min="7204" max="7204" width="2.33203125" customWidth="1"/>
    <col min="7205" max="7206" width="2.6640625" customWidth="1"/>
    <col min="7207" max="7207" width="2.33203125" customWidth="1"/>
    <col min="7208" max="7208" width="3" customWidth="1"/>
    <col min="7209" max="7209" width="2.44140625" customWidth="1"/>
    <col min="7210" max="7210" width="3" customWidth="1"/>
    <col min="7211" max="7211" width="3.109375" customWidth="1"/>
    <col min="7212" max="7212" width="2.6640625" customWidth="1"/>
    <col min="7213" max="7213" width="2.88671875" customWidth="1"/>
    <col min="7214" max="7214" width="2.6640625" customWidth="1"/>
    <col min="7215" max="7215" width="3" customWidth="1"/>
    <col min="7216" max="7216" width="2.5546875" customWidth="1"/>
    <col min="7217" max="7217" width="2.88671875" customWidth="1"/>
    <col min="7218" max="7219" width="3" customWidth="1"/>
    <col min="7220" max="7220" width="2.88671875" customWidth="1"/>
    <col min="7221" max="7221" width="2.5546875" customWidth="1"/>
    <col min="7425" max="7425" width="3.33203125" customWidth="1"/>
    <col min="7426" max="7427" width="2.6640625" customWidth="1"/>
    <col min="7428" max="7428" width="1.88671875" customWidth="1"/>
    <col min="7429" max="7429" width="2.33203125" customWidth="1"/>
    <col min="7430" max="7430" width="2.109375" customWidth="1"/>
    <col min="7431" max="7431" width="2.33203125" customWidth="1"/>
    <col min="7432" max="7434" width="2.5546875" customWidth="1"/>
    <col min="7435" max="7436" width="2.6640625" customWidth="1"/>
    <col min="7437" max="7437" width="2.44140625" customWidth="1"/>
    <col min="7438" max="7438" width="2.88671875" customWidth="1"/>
    <col min="7439" max="7439" width="2.5546875" customWidth="1"/>
    <col min="7440" max="7440" width="2.44140625" customWidth="1"/>
    <col min="7441" max="7442" width="2.88671875" customWidth="1"/>
    <col min="7443" max="7444" width="2.5546875" customWidth="1"/>
    <col min="7445" max="7445" width="2.44140625" customWidth="1"/>
    <col min="7446" max="7446" width="2.33203125" customWidth="1"/>
    <col min="7447" max="7447" width="2.109375" customWidth="1"/>
    <col min="7448" max="7448" width="2.5546875" customWidth="1"/>
    <col min="7449" max="7449" width="3.109375" customWidth="1"/>
    <col min="7450" max="7451" width="2.33203125" customWidth="1"/>
    <col min="7452" max="7452" width="1.88671875" customWidth="1"/>
    <col min="7453" max="7453" width="2.33203125" customWidth="1"/>
    <col min="7454" max="7454" width="2.6640625" customWidth="1"/>
    <col min="7455" max="7455" width="2.5546875" customWidth="1"/>
    <col min="7456" max="7456" width="2.6640625" customWidth="1"/>
    <col min="7457" max="7457" width="2.33203125" customWidth="1"/>
    <col min="7458" max="7458" width="2.44140625" customWidth="1"/>
    <col min="7459" max="7459" width="2.6640625" customWidth="1"/>
    <col min="7460" max="7460" width="2.33203125" customWidth="1"/>
    <col min="7461" max="7462" width="2.6640625" customWidth="1"/>
    <col min="7463" max="7463" width="2.33203125" customWidth="1"/>
    <col min="7464" max="7464" width="3" customWidth="1"/>
    <col min="7465" max="7465" width="2.44140625" customWidth="1"/>
    <col min="7466" max="7466" width="3" customWidth="1"/>
    <col min="7467" max="7467" width="3.109375" customWidth="1"/>
    <col min="7468" max="7468" width="2.6640625" customWidth="1"/>
    <col min="7469" max="7469" width="2.88671875" customWidth="1"/>
    <col min="7470" max="7470" width="2.6640625" customWidth="1"/>
    <col min="7471" max="7471" width="3" customWidth="1"/>
    <col min="7472" max="7472" width="2.5546875" customWidth="1"/>
    <col min="7473" max="7473" width="2.88671875" customWidth="1"/>
    <col min="7474" max="7475" width="3" customWidth="1"/>
    <col min="7476" max="7476" width="2.88671875" customWidth="1"/>
    <col min="7477" max="7477" width="2.5546875" customWidth="1"/>
    <col min="7681" max="7681" width="3.33203125" customWidth="1"/>
    <col min="7682" max="7683" width="2.6640625" customWidth="1"/>
    <col min="7684" max="7684" width="1.88671875" customWidth="1"/>
    <col min="7685" max="7685" width="2.33203125" customWidth="1"/>
    <col min="7686" max="7686" width="2.109375" customWidth="1"/>
    <col min="7687" max="7687" width="2.33203125" customWidth="1"/>
    <col min="7688" max="7690" width="2.5546875" customWidth="1"/>
    <col min="7691" max="7692" width="2.6640625" customWidth="1"/>
    <col min="7693" max="7693" width="2.44140625" customWidth="1"/>
    <col min="7694" max="7694" width="2.88671875" customWidth="1"/>
    <col min="7695" max="7695" width="2.5546875" customWidth="1"/>
    <col min="7696" max="7696" width="2.44140625" customWidth="1"/>
    <col min="7697" max="7698" width="2.88671875" customWidth="1"/>
    <col min="7699" max="7700" width="2.5546875" customWidth="1"/>
    <col min="7701" max="7701" width="2.44140625" customWidth="1"/>
    <col min="7702" max="7702" width="2.33203125" customWidth="1"/>
    <col min="7703" max="7703" width="2.109375" customWidth="1"/>
    <col min="7704" max="7704" width="2.5546875" customWidth="1"/>
    <col min="7705" max="7705" width="3.109375" customWidth="1"/>
    <col min="7706" max="7707" width="2.33203125" customWidth="1"/>
    <col min="7708" max="7708" width="1.88671875" customWidth="1"/>
    <col min="7709" max="7709" width="2.33203125" customWidth="1"/>
    <col min="7710" max="7710" width="2.6640625" customWidth="1"/>
    <col min="7711" max="7711" width="2.5546875" customWidth="1"/>
    <col min="7712" max="7712" width="2.6640625" customWidth="1"/>
    <col min="7713" max="7713" width="2.33203125" customWidth="1"/>
    <col min="7714" max="7714" width="2.44140625" customWidth="1"/>
    <col min="7715" max="7715" width="2.6640625" customWidth="1"/>
    <col min="7716" max="7716" width="2.33203125" customWidth="1"/>
    <col min="7717" max="7718" width="2.6640625" customWidth="1"/>
    <col min="7719" max="7719" width="2.33203125" customWidth="1"/>
    <col min="7720" max="7720" width="3" customWidth="1"/>
    <col min="7721" max="7721" width="2.44140625" customWidth="1"/>
    <col min="7722" max="7722" width="3" customWidth="1"/>
    <col min="7723" max="7723" width="3.109375" customWidth="1"/>
    <col min="7724" max="7724" width="2.6640625" customWidth="1"/>
    <col min="7725" max="7725" width="2.88671875" customWidth="1"/>
    <col min="7726" max="7726" width="2.6640625" customWidth="1"/>
    <col min="7727" max="7727" width="3" customWidth="1"/>
    <col min="7728" max="7728" width="2.5546875" customWidth="1"/>
    <col min="7729" max="7729" width="2.88671875" customWidth="1"/>
    <col min="7730" max="7731" width="3" customWidth="1"/>
    <col min="7732" max="7732" width="2.88671875" customWidth="1"/>
    <col min="7733" max="7733" width="2.5546875" customWidth="1"/>
    <col min="7937" max="7937" width="3.33203125" customWidth="1"/>
    <col min="7938" max="7939" width="2.6640625" customWidth="1"/>
    <col min="7940" max="7940" width="1.88671875" customWidth="1"/>
    <col min="7941" max="7941" width="2.33203125" customWidth="1"/>
    <col min="7942" max="7942" width="2.109375" customWidth="1"/>
    <col min="7943" max="7943" width="2.33203125" customWidth="1"/>
    <col min="7944" max="7946" width="2.5546875" customWidth="1"/>
    <col min="7947" max="7948" width="2.6640625" customWidth="1"/>
    <col min="7949" max="7949" width="2.44140625" customWidth="1"/>
    <col min="7950" max="7950" width="2.88671875" customWidth="1"/>
    <col min="7951" max="7951" width="2.5546875" customWidth="1"/>
    <col min="7952" max="7952" width="2.44140625" customWidth="1"/>
    <col min="7953" max="7954" width="2.88671875" customWidth="1"/>
    <col min="7955" max="7956" width="2.5546875" customWidth="1"/>
    <col min="7957" max="7957" width="2.44140625" customWidth="1"/>
    <col min="7958" max="7958" width="2.33203125" customWidth="1"/>
    <col min="7959" max="7959" width="2.109375" customWidth="1"/>
    <col min="7960" max="7960" width="2.5546875" customWidth="1"/>
    <col min="7961" max="7961" width="3.109375" customWidth="1"/>
    <col min="7962" max="7963" width="2.33203125" customWidth="1"/>
    <col min="7964" max="7964" width="1.88671875" customWidth="1"/>
    <col min="7965" max="7965" width="2.33203125" customWidth="1"/>
    <col min="7966" max="7966" width="2.6640625" customWidth="1"/>
    <col min="7967" max="7967" width="2.5546875" customWidth="1"/>
    <col min="7968" max="7968" width="2.6640625" customWidth="1"/>
    <col min="7969" max="7969" width="2.33203125" customWidth="1"/>
    <col min="7970" max="7970" width="2.44140625" customWidth="1"/>
    <col min="7971" max="7971" width="2.6640625" customWidth="1"/>
    <col min="7972" max="7972" width="2.33203125" customWidth="1"/>
    <col min="7973" max="7974" width="2.6640625" customWidth="1"/>
    <col min="7975" max="7975" width="2.33203125" customWidth="1"/>
    <col min="7976" max="7976" width="3" customWidth="1"/>
    <col min="7977" max="7977" width="2.44140625" customWidth="1"/>
    <col min="7978" max="7978" width="3" customWidth="1"/>
    <col min="7979" max="7979" width="3.109375" customWidth="1"/>
    <col min="7980" max="7980" width="2.6640625" customWidth="1"/>
    <col min="7981" max="7981" width="2.88671875" customWidth="1"/>
    <col min="7982" max="7982" width="2.6640625" customWidth="1"/>
    <col min="7983" max="7983" width="3" customWidth="1"/>
    <col min="7984" max="7984" width="2.5546875" customWidth="1"/>
    <col min="7985" max="7985" width="2.88671875" customWidth="1"/>
    <col min="7986" max="7987" width="3" customWidth="1"/>
    <col min="7988" max="7988" width="2.88671875" customWidth="1"/>
    <col min="7989" max="7989" width="2.5546875" customWidth="1"/>
    <col min="8193" max="8193" width="3.33203125" customWidth="1"/>
    <col min="8194" max="8195" width="2.6640625" customWidth="1"/>
    <col min="8196" max="8196" width="1.88671875" customWidth="1"/>
    <col min="8197" max="8197" width="2.33203125" customWidth="1"/>
    <col min="8198" max="8198" width="2.109375" customWidth="1"/>
    <col min="8199" max="8199" width="2.33203125" customWidth="1"/>
    <col min="8200" max="8202" width="2.5546875" customWidth="1"/>
    <col min="8203" max="8204" width="2.6640625" customWidth="1"/>
    <col min="8205" max="8205" width="2.44140625" customWidth="1"/>
    <col min="8206" max="8206" width="2.88671875" customWidth="1"/>
    <col min="8207" max="8207" width="2.5546875" customWidth="1"/>
    <col min="8208" max="8208" width="2.44140625" customWidth="1"/>
    <col min="8209" max="8210" width="2.88671875" customWidth="1"/>
    <col min="8211" max="8212" width="2.5546875" customWidth="1"/>
    <col min="8213" max="8213" width="2.44140625" customWidth="1"/>
    <col min="8214" max="8214" width="2.33203125" customWidth="1"/>
    <col min="8215" max="8215" width="2.109375" customWidth="1"/>
    <col min="8216" max="8216" width="2.5546875" customWidth="1"/>
    <col min="8217" max="8217" width="3.109375" customWidth="1"/>
    <col min="8218" max="8219" width="2.33203125" customWidth="1"/>
    <col min="8220" max="8220" width="1.88671875" customWidth="1"/>
    <col min="8221" max="8221" width="2.33203125" customWidth="1"/>
    <col min="8222" max="8222" width="2.6640625" customWidth="1"/>
    <col min="8223" max="8223" width="2.5546875" customWidth="1"/>
    <col min="8224" max="8224" width="2.6640625" customWidth="1"/>
    <col min="8225" max="8225" width="2.33203125" customWidth="1"/>
    <col min="8226" max="8226" width="2.44140625" customWidth="1"/>
    <col min="8227" max="8227" width="2.6640625" customWidth="1"/>
    <col min="8228" max="8228" width="2.33203125" customWidth="1"/>
    <col min="8229" max="8230" width="2.6640625" customWidth="1"/>
    <col min="8231" max="8231" width="2.33203125" customWidth="1"/>
    <col min="8232" max="8232" width="3" customWidth="1"/>
    <col min="8233" max="8233" width="2.44140625" customWidth="1"/>
    <col min="8234" max="8234" width="3" customWidth="1"/>
    <col min="8235" max="8235" width="3.109375" customWidth="1"/>
    <col min="8236" max="8236" width="2.6640625" customWidth="1"/>
    <col min="8237" max="8237" width="2.88671875" customWidth="1"/>
    <col min="8238" max="8238" width="2.6640625" customWidth="1"/>
    <col min="8239" max="8239" width="3" customWidth="1"/>
    <col min="8240" max="8240" width="2.5546875" customWidth="1"/>
    <col min="8241" max="8241" width="2.88671875" customWidth="1"/>
    <col min="8242" max="8243" width="3" customWidth="1"/>
    <col min="8244" max="8244" width="2.88671875" customWidth="1"/>
    <col min="8245" max="8245" width="2.5546875" customWidth="1"/>
    <col min="8449" max="8449" width="3.33203125" customWidth="1"/>
    <col min="8450" max="8451" width="2.6640625" customWidth="1"/>
    <col min="8452" max="8452" width="1.88671875" customWidth="1"/>
    <col min="8453" max="8453" width="2.33203125" customWidth="1"/>
    <col min="8454" max="8454" width="2.109375" customWidth="1"/>
    <col min="8455" max="8455" width="2.33203125" customWidth="1"/>
    <col min="8456" max="8458" width="2.5546875" customWidth="1"/>
    <col min="8459" max="8460" width="2.6640625" customWidth="1"/>
    <col min="8461" max="8461" width="2.44140625" customWidth="1"/>
    <col min="8462" max="8462" width="2.88671875" customWidth="1"/>
    <col min="8463" max="8463" width="2.5546875" customWidth="1"/>
    <col min="8464" max="8464" width="2.44140625" customWidth="1"/>
    <col min="8465" max="8466" width="2.88671875" customWidth="1"/>
    <col min="8467" max="8468" width="2.5546875" customWidth="1"/>
    <col min="8469" max="8469" width="2.44140625" customWidth="1"/>
    <col min="8470" max="8470" width="2.33203125" customWidth="1"/>
    <col min="8471" max="8471" width="2.109375" customWidth="1"/>
    <col min="8472" max="8472" width="2.5546875" customWidth="1"/>
    <col min="8473" max="8473" width="3.109375" customWidth="1"/>
    <col min="8474" max="8475" width="2.33203125" customWidth="1"/>
    <col min="8476" max="8476" width="1.88671875" customWidth="1"/>
    <col min="8477" max="8477" width="2.33203125" customWidth="1"/>
    <col min="8478" max="8478" width="2.6640625" customWidth="1"/>
    <col min="8479" max="8479" width="2.5546875" customWidth="1"/>
    <col min="8480" max="8480" width="2.6640625" customWidth="1"/>
    <col min="8481" max="8481" width="2.33203125" customWidth="1"/>
    <col min="8482" max="8482" width="2.44140625" customWidth="1"/>
    <col min="8483" max="8483" width="2.6640625" customWidth="1"/>
    <col min="8484" max="8484" width="2.33203125" customWidth="1"/>
    <col min="8485" max="8486" width="2.6640625" customWidth="1"/>
    <col min="8487" max="8487" width="2.33203125" customWidth="1"/>
    <col min="8488" max="8488" width="3" customWidth="1"/>
    <col min="8489" max="8489" width="2.44140625" customWidth="1"/>
    <col min="8490" max="8490" width="3" customWidth="1"/>
    <col min="8491" max="8491" width="3.109375" customWidth="1"/>
    <col min="8492" max="8492" width="2.6640625" customWidth="1"/>
    <col min="8493" max="8493" width="2.88671875" customWidth="1"/>
    <col min="8494" max="8494" width="2.6640625" customWidth="1"/>
    <col min="8495" max="8495" width="3" customWidth="1"/>
    <col min="8496" max="8496" width="2.5546875" customWidth="1"/>
    <col min="8497" max="8497" width="2.88671875" customWidth="1"/>
    <col min="8498" max="8499" width="3" customWidth="1"/>
    <col min="8500" max="8500" width="2.88671875" customWidth="1"/>
    <col min="8501" max="8501" width="2.5546875" customWidth="1"/>
    <col min="8705" max="8705" width="3.33203125" customWidth="1"/>
    <col min="8706" max="8707" width="2.6640625" customWidth="1"/>
    <col min="8708" max="8708" width="1.88671875" customWidth="1"/>
    <col min="8709" max="8709" width="2.33203125" customWidth="1"/>
    <col min="8710" max="8710" width="2.109375" customWidth="1"/>
    <col min="8711" max="8711" width="2.33203125" customWidth="1"/>
    <col min="8712" max="8714" width="2.5546875" customWidth="1"/>
    <col min="8715" max="8716" width="2.6640625" customWidth="1"/>
    <col min="8717" max="8717" width="2.44140625" customWidth="1"/>
    <col min="8718" max="8718" width="2.88671875" customWidth="1"/>
    <col min="8719" max="8719" width="2.5546875" customWidth="1"/>
    <col min="8720" max="8720" width="2.44140625" customWidth="1"/>
    <col min="8721" max="8722" width="2.88671875" customWidth="1"/>
    <col min="8723" max="8724" width="2.5546875" customWidth="1"/>
    <col min="8725" max="8725" width="2.44140625" customWidth="1"/>
    <col min="8726" max="8726" width="2.33203125" customWidth="1"/>
    <col min="8727" max="8727" width="2.109375" customWidth="1"/>
    <col min="8728" max="8728" width="2.5546875" customWidth="1"/>
    <col min="8729" max="8729" width="3.109375" customWidth="1"/>
    <col min="8730" max="8731" width="2.33203125" customWidth="1"/>
    <col min="8732" max="8732" width="1.88671875" customWidth="1"/>
    <col min="8733" max="8733" width="2.33203125" customWidth="1"/>
    <col min="8734" max="8734" width="2.6640625" customWidth="1"/>
    <col min="8735" max="8735" width="2.5546875" customWidth="1"/>
    <col min="8736" max="8736" width="2.6640625" customWidth="1"/>
    <col min="8737" max="8737" width="2.33203125" customWidth="1"/>
    <col min="8738" max="8738" width="2.44140625" customWidth="1"/>
    <col min="8739" max="8739" width="2.6640625" customWidth="1"/>
    <col min="8740" max="8740" width="2.33203125" customWidth="1"/>
    <col min="8741" max="8742" width="2.6640625" customWidth="1"/>
    <col min="8743" max="8743" width="2.33203125" customWidth="1"/>
    <col min="8744" max="8744" width="3" customWidth="1"/>
    <col min="8745" max="8745" width="2.44140625" customWidth="1"/>
    <col min="8746" max="8746" width="3" customWidth="1"/>
    <col min="8747" max="8747" width="3.109375" customWidth="1"/>
    <col min="8748" max="8748" width="2.6640625" customWidth="1"/>
    <col min="8749" max="8749" width="2.88671875" customWidth="1"/>
    <col min="8750" max="8750" width="2.6640625" customWidth="1"/>
    <col min="8751" max="8751" width="3" customWidth="1"/>
    <col min="8752" max="8752" width="2.5546875" customWidth="1"/>
    <col min="8753" max="8753" width="2.88671875" customWidth="1"/>
    <col min="8754" max="8755" width="3" customWidth="1"/>
    <col min="8756" max="8756" width="2.88671875" customWidth="1"/>
    <col min="8757" max="8757" width="2.5546875" customWidth="1"/>
    <col min="8961" max="8961" width="3.33203125" customWidth="1"/>
    <col min="8962" max="8963" width="2.6640625" customWidth="1"/>
    <col min="8964" max="8964" width="1.88671875" customWidth="1"/>
    <col min="8965" max="8965" width="2.33203125" customWidth="1"/>
    <col min="8966" max="8966" width="2.109375" customWidth="1"/>
    <col min="8967" max="8967" width="2.33203125" customWidth="1"/>
    <col min="8968" max="8970" width="2.5546875" customWidth="1"/>
    <col min="8971" max="8972" width="2.6640625" customWidth="1"/>
    <col min="8973" max="8973" width="2.44140625" customWidth="1"/>
    <col min="8974" max="8974" width="2.88671875" customWidth="1"/>
    <col min="8975" max="8975" width="2.5546875" customWidth="1"/>
    <col min="8976" max="8976" width="2.44140625" customWidth="1"/>
    <col min="8977" max="8978" width="2.88671875" customWidth="1"/>
    <col min="8979" max="8980" width="2.5546875" customWidth="1"/>
    <col min="8981" max="8981" width="2.44140625" customWidth="1"/>
    <col min="8982" max="8982" width="2.33203125" customWidth="1"/>
    <col min="8983" max="8983" width="2.109375" customWidth="1"/>
    <col min="8984" max="8984" width="2.5546875" customWidth="1"/>
    <col min="8985" max="8985" width="3.109375" customWidth="1"/>
    <col min="8986" max="8987" width="2.33203125" customWidth="1"/>
    <col min="8988" max="8988" width="1.88671875" customWidth="1"/>
    <col min="8989" max="8989" width="2.33203125" customWidth="1"/>
    <col min="8990" max="8990" width="2.6640625" customWidth="1"/>
    <col min="8991" max="8991" width="2.5546875" customWidth="1"/>
    <col min="8992" max="8992" width="2.6640625" customWidth="1"/>
    <col min="8993" max="8993" width="2.33203125" customWidth="1"/>
    <col min="8994" max="8994" width="2.44140625" customWidth="1"/>
    <col min="8995" max="8995" width="2.6640625" customWidth="1"/>
    <col min="8996" max="8996" width="2.33203125" customWidth="1"/>
    <col min="8997" max="8998" width="2.6640625" customWidth="1"/>
    <col min="8999" max="8999" width="2.33203125" customWidth="1"/>
    <col min="9000" max="9000" width="3" customWidth="1"/>
    <col min="9001" max="9001" width="2.44140625" customWidth="1"/>
    <col min="9002" max="9002" width="3" customWidth="1"/>
    <col min="9003" max="9003" width="3.109375" customWidth="1"/>
    <col min="9004" max="9004" width="2.6640625" customWidth="1"/>
    <col min="9005" max="9005" width="2.88671875" customWidth="1"/>
    <col min="9006" max="9006" width="2.6640625" customWidth="1"/>
    <col min="9007" max="9007" width="3" customWidth="1"/>
    <col min="9008" max="9008" width="2.5546875" customWidth="1"/>
    <col min="9009" max="9009" width="2.88671875" customWidth="1"/>
    <col min="9010" max="9011" width="3" customWidth="1"/>
    <col min="9012" max="9012" width="2.88671875" customWidth="1"/>
    <col min="9013" max="9013" width="2.5546875" customWidth="1"/>
    <col min="9217" max="9217" width="3.33203125" customWidth="1"/>
    <col min="9218" max="9219" width="2.6640625" customWidth="1"/>
    <col min="9220" max="9220" width="1.88671875" customWidth="1"/>
    <col min="9221" max="9221" width="2.33203125" customWidth="1"/>
    <col min="9222" max="9222" width="2.109375" customWidth="1"/>
    <col min="9223" max="9223" width="2.33203125" customWidth="1"/>
    <col min="9224" max="9226" width="2.5546875" customWidth="1"/>
    <col min="9227" max="9228" width="2.6640625" customWidth="1"/>
    <col min="9229" max="9229" width="2.44140625" customWidth="1"/>
    <col min="9230" max="9230" width="2.88671875" customWidth="1"/>
    <col min="9231" max="9231" width="2.5546875" customWidth="1"/>
    <col min="9232" max="9232" width="2.44140625" customWidth="1"/>
    <col min="9233" max="9234" width="2.88671875" customWidth="1"/>
    <col min="9235" max="9236" width="2.5546875" customWidth="1"/>
    <col min="9237" max="9237" width="2.44140625" customWidth="1"/>
    <col min="9238" max="9238" width="2.33203125" customWidth="1"/>
    <col min="9239" max="9239" width="2.109375" customWidth="1"/>
    <col min="9240" max="9240" width="2.5546875" customWidth="1"/>
    <col min="9241" max="9241" width="3.109375" customWidth="1"/>
    <col min="9242" max="9243" width="2.33203125" customWidth="1"/>
    <col min="9244" max="9244" width="1.88671875" customWidth="1"/>
    <col min="9245" max="9245" width="2.33203125" customWidth="1"/>
    <col min="9246" max="9246" width="2.6640625" customWidth="1"/>
    <col min="9247" max="9247" width="2.5546875" customWidth="1"/>
    <col min="9248" max="9248" width="2.6640625" customWidth="1"/>
    <col min="9249" max="9249" width="2.33203125" customWidth="1"/>
    <col min="9250" max="9250" width="2.44140625" customWidth="1"/>
    <col min="9251" max="9251" width="2.6640625" customWidth="1"/>
    <col min="9252" max="9252" width="2.33203125" customWidth="1"/>
    <col min="9253" max="9254" width="2.6640625" customWidth="1"/>
    <col min="9255" max="9255" width="2.33203125" customWidth="1"/>
    <col min="9256" max="9256" width="3" customWidth="1"/>
    <col min="9257" max="9257" width="2.44140625" customWidth="1"/>
    <col min="9258" max="9258" width="3" customWidth="1"/>
    <col min="9259" max="9259" width="3.109375" customWidth="1"/>
    <col min="9260" max="9260" width="2.6640625" customWidth="1"/>
    <col min="9261" max="9261" width="2.88671875" customWidth="1"/>
    <col min="9262" max="9262" width="2.6640625" customWidth="1"/>
    <col min="9263" max="9263" width="3" customWidth="1"/>
    <col min="9264" max="9264" width="2.5546875" customWidth="1"/>
    <col min="9265" max="9265" width="2.88671875" customWidth="1"/>
    <col min="9266" max="9267" width="3" customWidth="1"/>
    <col min="9268" max="9268" width="2.88671875" customWidth="1"/>
    <col min="9269" max="9269" width="2.5546875" customWidth="1"/>
    <col min="9473" max="9473" width="3.33203125" customWidth="1"/>
    <col min="9474" max="9475" width="2.6640625" customWidth="1"/>
    <col min="9476" max="9476" width="1.88671875" customWidth="1"/>
    <col min="9477" max="9477" width="2.33203125" customWidth="1"/>
    <col min="9478" max="9478" width="2.109375" customWidth="1"/>
    <col min="9479" max="9479" width="2.33203125" customWidth="1"/>
    <col min="9480" max="9482" width="2.5546875" customWidth="1"/>
    <col min="9483" max="9484" width="2.6640625" customWidth="1"/>
    <col min="9485" max="9485" width="2.44140625" customWidth="1"/>
    <col min="9486" max="9486" width="2.88671875" customWidth="1"/>
    <col min="9487" max="9487" width="2.5546875" customWidth="1"/>
    <col min="9488" max="9488" width="2.44140625" customWidth="1"/>
    <col min="9489" max="9490" width="2.88671875" customWidth="1"/>
    <col min="9491" max="9492" width="2.5546875" customWidth="1"/>
    <col min="9493" max="9493" width="2.44140625" customWidth="1"/>
    <col min="9494" max="9494" width="2.33203125" customWidth="1"/>
    <col min="9495" max="9495" width="2.109375" customWidth="1"/>
    <col min="9496" max="9496" width="2.5546875" customWidth="1"/>
    <col min="9497" max="9497" width="3.109375" customWidth="1"/>
    <col min="9498" max="9499" width="2.33203125" customWidth="1"/>
    <col min="9500" max="9500" width="1.88671875" customWidth="1"/>
    <col min="9501" max="9501" width="2.33203125" customWidth="1"/>
    <col min="9502" max="9502" width="2.6640625" customWidth="1"/>
    <col min="9503" max="9503" width="2.5546875" customWidth="1"/>
    <col min="9504" max="9504" width="2.6640625" customWidth="1"/>
    <col min="9505" max="9505" width="2.33203125" customWidth="1"/>
    <col min="9506" max="9506" width="2.44140625" customWidth="1"/>
    <col min="9507" max="9507" width="2.6640625" customWidth="1"/>
    <col min="9508" max="9508" width="2.33203125" customWidth="1"/>
    <col min="9509" max="9510" width="2.6640625" customWidth="1"/>
    <col min="9511" max="9511" width="2.33203125" customWidth="1"/>
    <col min="9512" max="9512" width="3" customWidth="1"/>
    <col min="9513" max="9513" width="2.44140625" customWidth="1"/>
    <col min="9514" max="9514" width="3" customWidth="1"/>
    <col min="9515" max="9515" width="3.109375" customWidth="1"/>
    <col min="9516" max="9516" width="2.6640625" customWidth="1"/>
    <col min="9517" max="9517" width="2.88671875" customWidth="1"/>
    <col min="9518" max="9518" width="2.6640625" customWidth="1"/>
    <col min="9519" max="9519" width="3" customWidth="1"/>
    <col min="9520" max="9520" width="2.5546875" customWidth="1"/>
    <col min="9521" max="9521" width="2.88671875" customWidth="1"/>
    <col min="9522" max="9523" width="3" customWidth="1"/>
    <col min="9524" max="9524" width="2.88671875" customWidth="1"/>
    <col min="9525" max="9525" width="2.5546875" customWidth="1"/>
    <col min="9729" max="9729" width="3.33203125" customWidth="1"/>
    <col min="9730" max="9731" width="2.6640625" customWidth="1"/>
    <col min="9732" max="9732" width="1.88671875" customWidth="1"/>
    <col min="9733" max="9733" width="2.33203125" customWidth="1"/>
    <col min="9734" max="9734" width="2.109375" customWidth="1"/>
    <col min="9735" max="9735" width="2.33203125" customWidth="1"/>
    <col min="9736" max="9738" width="2.5546875" customWidth="1"/>
    <col min="9739" max="9740" width="2.6640625" customWidth="1"/>
    <col min="9741" max="9741" width="2.44140625" customWidth="1"/>
    <col min="9742" max="9742" width="2.88671875" customWidth="1"/>
    <col min="9743" max="9743" width="2.5546875" customWidth="1"/>
    <col min="9744" max="9744" width="2.44140625" customWidth="1"/>
    <col min="9745" max="9746" width="2.88671875" customWidth="1"/>
    <col min="9747" max="9748" width="2.5546875" customWidth="1"/>
    <col min="9749" max="9749" width="2.44140625" customWidth="1"/>
    <col min="9750" max="9750" width="2.33203125" customWidth="1"/>
    <col min="9751" max="9751" width="2.109375" customWidth="1"/>
    <col min="9752" max="9752" width="2.5546875" customWidth="1"/>
    <col min="9753" max="9753" width="3.109375" customWidth="1"/>
    <col min="9754" max="9755" width="2.33203125" customWidth="1"/>
    <col min="9756" max="9756" width="1.88671875" customWidth="1"/>
    <col min="9757" max="9757" width="2.33203125" customWidth="1"/>
    <col min="9758" max="9758" width="2.6640625" customWidth="1"/>
    <col min="9759" max="9759" width="2.5546875" customWidth="1"/>
    <col min="9760" max="9760" width="2.6640625" customWidth="1"/>
    <col min="9761" max="9761" width="2.33203125" customWidth="1"/>
    <col min="9762" max="9762" width="2.44140625" customWidth="1"/>
    <col min="9763" max="9763" width="2.6640625" customWidth="1"/>
    <col min="9764" max="9764" width="2.33203125" customWidth="1"/>
    <col min="9765" max="9766" width="2.6640625" customWidth="1"/>
    <col min="9767" max="9767" width="2.33203125" customWidth="1"/>
    <col min="9768" max="9768" width="3" customWidth="1"/>
    <col min="9769" max="9769" width="2.44140625" customWidth="1"/>
    <col min="9770" max="9770" width="3" customWidth="1"/>
    <col min="9771" max="9771" width="3.109375" customWidth="1"/>
    <col min="9772" max="9772" width="2.6640625" customWidth="1"/>
    <col min="9773" max="9773" width="2.88671875" customWidth="1"/>
    <col min="9774" max="9774" width="2.6640625" customWidth="1"/>
    <col min="9775" max="9775" width="3" customWidth="1"/>
    <col min="9776" max="9776" width="2.5546875" customWidth="1"/>
    <col min="9777" max="9777" width="2.88671875" customWidth="1"/>
    <col min="9778" max="9779" width="3" customWidth="1"/>
    <col min="9780" max="9780" width="2.88671875" customWidth="1"/>
    <col min="9781" max="9781" width="2.5546875" customWidth="1"/>
    <col min="9985" max="9985" width="3.33203125" customWidth="1"/>
    <col min="9986" max="9987" width="2.6640625" customWidth="1"/>
    <col min="9988" max="9988" width="1.88671875" customWidth="1"/>
    <col min="9989" max="9989" width="2.33203125" customWidth="1"/>
    <col min="9990" max="9990" width="2.109375" customWidth="1"/>
    <col min="9991" max="9991" width="2.33203125" customWidth="1"/>
    <col min="9992" max="9994" width="2.5546875" customWidth="1"/>
    <col min="9995" max="9996" width="2.6640625" customWidth="1"/>
    <col min="9997" max="9997" width="2.44140625" customWidth="1"/>
    <col min="9998" max="9998" width="2.88671875" customWidth="1"/>
    <col min="9999" max="9999" width="2.5546875" customWidth="1"/>
    <col min="10000" max="10000" width="2.44140625" customWidth="1"/>
    <col min="10001" max="10002" width="2.88671875" customWidth="1"/>
    <col min="10003" max="10004" width="2.5546875" customWidth="1"/>
    <col min="10005" max="10005" width="2.44140625" customWidth="1"/>
    <col min="10006" max="10006" width="2.33203125" customWidth="1"/>
    <col min="10007" max="10007" width="2.109375" customWidth="1"/>
    <col min="10008" max="10008" width="2.5546875" customWidth="1"/>
    <col min="10009" max="10009" width="3.109375" customWidth="1"/>
    <col min="10010" max="10011" width="2.33203125" customWidth="1"/>
    <col min="10012" max="10012" width="1.88671875" customWidth="1"/>
    <col min="10013" max="10013" width="2.33203125" customWidth="1"/>
    <col min="10014" max="10014" width="2.6640625" customWidth="1"/>
    <col min="10015" max="10015" width="2.5546875" customWidth="1"/>
    <col min="10016" max="10016" width="2.6640625" customWidth="1"/>
    <col min="10017" max="10017" width="2.33203125" customWidth="1"/>
    <col min="10018" max="10018" width="2.44140625" customWidth="1"/>
    <col min="10019" max="10019" width="2.6640625" customWidth="1"/>
    <col min="10020" max="10020" width="2.33203125" customWidth="1"/>
    <col min="10021" max="10022" width="2.6640625" customWidth="1"/>
    <col min="10023" max="10023" width="2.33203125" customWidth="1"/>
    <col min="10024" max="10024" width="3" customWidth="1"/>
    <col min="10025" max="10025" width="2.44140625" customWidth="1"/>
    <col min="10026" max="10026" width="3" customWidth="1"/>
    <col min="10027" max="10027" width="3.109375" customWidth="1"/>
    <col min="10028" max="10028" width="2.6640625" customWidth="1"/>
    <col min="10029" max="10029" width="2.88671875" customWidth="1"/>
    <col min="10030" max="10030" width="2.6640625" customWidth="1"/>
    <col min="10031" max="10031" width="3" customWidth="1"/>
    <col min="10032" max="10032" width="2.5546875" customWidth="1"/>
    <col min="10033" max="10033" width="2.88671875" customWidth="1"/>
    <col min="10034" max="10035" width="3" customWidth="1"/>
    <col min="10036" max="10036" width="2.88671875" customWidth="1"/>
    <col min="10037" max="10037" width="2.5546875" customWidth="1"/>
    <col min="10241" max="10241" width="3.33203125" customWidth="1"/>
    <col min="10242" max="10243" width="2.6640625" customWidth="1"/>
    <col min="10244" max="10244" width="1.88671875" customWidth="1"/>
    <col min="10245" max="10245" width="2.33203125" customWidth="1"/>
    <col min="10246" max="10246" width="2.109375" customWidth="1"/>
    <col min="10247" max="10247" width="2.33203125" customWidth="1"/>
    <col min="10248" max="10250" width="2.5546875" customWidth="1"/>
    <col min="10251" max="10252" width="2.6640625" customWidth="1"/>
    <col min="10253" max="10253" width="2.44140625" customWidth="1"/>
    <col min="10254" max="10254" width="2.88671875" customWidth="1"/>
    <col min="10255" max="10255" width="2.5546875" customWidth="1"/>
    <col min="10256" max="10256" width="2.44140625" customWidth="1"/>
    <col min="10257" max="10258" width="2.88671875" customWidth="1"/>
    <col min="10259" max="10260" width="2.5546875" customWidth="1"/>
    <col min="10261" max="10261" width="2.44140625" customWidth="1"/>
    <col min="10262" max="10262" width="2.33203125" customWidth="1"/>
    <col min="10263" max="10263" width="2.109375" customWidth="1"/>
    <col min="10264" max="10264" width="2.5546875" customWidth="1"/>
    <col min="10265" max="10265" width="3.109375" customWidth="1"/>
    <col min="10266" max="10267" width="2.33203125" customWidth="1"/>
    <col min="10268" max="10268" width="1.88671875" customWidth="1"/>
    <col min="10269" max="10269" width="2.33203125" customWidth="1"/>
    <col min="10270" max="10270" width="2.6640625" customWidth="1"/>
    <col min="10271" max="10271" width="2.5546875" customWidth="1"/>
    <col min="10272" max="10272" width="2.6640625" customWidth="1"/>
    <col min="10273" max="10273" width="2.33203125" customWidth="1"/>
    <col min="10274" max="10274" width="2.44140625" customWidth="1"/>
    <col min="10275" max="10275" width="2.6640625" customWidth="1"/>
    <col min="10276" max="10276" width="2.33203125" customWidth="1"/>
    <col min="10277" max="10278" width="2.6640625" customWidth="1"/>
    <col min="10279" max="10279" width="2.33203125" customWidth="1"/>
    <col min="10280" max="10280" width="3" customWidth="1"/>
    <col min="10281" max="10281" width="2.44140625" customWidth="1"/>
    <col min="10282" max="10282" width="3" customWidth="1"/>
    <col min="10283" max="10283" width="3.109375" customWidth="1"/>
    <col min="10284" max="10284" width="2.6640625" customWidth="1"/>
    <col min="10285" max="10285" width="2.88671875" customWidth="1"/>
    <col min="10286" max="10286" width="2.6640625" customWidth="1"/>
    <col min="10287" max="10287" width="3" customWidth="1"/>
    <col min="10288" max="10288" width="2.5546875" customWidth="1"/>
    <col min="10289" max="10289" width="2.88671875" customWidth="1"/>
    <col min="10290" max="10291" width="3" customWidth="1"/>
    <col min="10292" max="10292" width="2.88671875" customWidth="1"/>
    <col min="10293" max="10293" width="2.5546875" customWidth="1"/>
    <col min="10497" max="10497" width="3.33203125" customWidth="1"/>
    <col min="10498" max="10499" width="2.6640625" customWidth="1"/>
    <col min="10500" max="10500" width="1.88671875" customWidth="1"/>
    <col min="10501" max="10501" width="2.33203125" customWidth="1"/>
    <col min="10502" max="10502" width="2.109375" customWidth="1"/>
    <col min="10503" max="10503" width="2.33203125" customWidth="1"/>
    <col min="10504" max="10506" width="2.5546875" customWidth="1"/>
    <col min="10507" max="10508" width="2.6640625" customWidth="1"/>
    <col min="10509" max="10509" width="2.44140625" customWidth="1"/>
    <col min="10510" max="10510" width="2.88671875" customWidth="1"/>
    <col min="10511" max="10511" width="2.5546875" customWidth="1"/>
    <col min="10512" max="10512" width="2.44140625" customWidth="1"/>
    <col min="10513" max="10514" width="2.88671875" customWidth="1"/>
    <col min="10515" max="10516" width="2.5546875" customWidth="1"/>
    <col min="10517" max="10517" width="2.44140625" customWidth="1"/>
    <col min="10518" max="10518" width="2.33203125" customWidth="1"/>
    <col min="10519" max="10519" width="2.109375" customWidth="1"/>
    <col min="10520" max="10520" width="2.5546875" customWidth="1"/>
    <col min="10521" max="10521" width="3.109375" customWidth="1"/>
    <col min="10522" max="10523" width="2.33203125" customWidth="1"/>
    <col min="10524" max="10524" width="1.88671875" customWidth="1"/>
    <col min="10525" max="10525" width="2.33203125" customWidth="1"/>
    <col min="10526" max="10526" width="2.6640625" customWidth="1"/>
    <col min="10527" max="10527" width="2.5546875" customWidth="1"/>
    <col min="10528" max="10528" width="2.6640625" customWidth="1"/>
    <col min="10529" max="10529" width="2.33203125" customWidth="1"/>
    <col min="10530" max="10530" width="2.44140625" customWidth="1"/>
    <col min="10531" max="10531" width="2.6640625" customWidth="1"/>
    <col min="10532" max="10532" width="2.33203125" customWidth="1"/>
    <col min="10533" max="10534" width="2.6640625" customWidth="1"/>
    <col min="10535" max="10535" width="2.33203125" customWidth="1"/>
    <col min="10536" max="10536" width="3" customWidth="1"/>
    <col min="10537" max="10537" width="2.44140625" customWidth="1"/>
    <col min="10538" max="10538" width="3" customWidth="1"/>
    <col min="10539" max="10539" width="3.109375" customWidth="1"/>
    <col min="10540" max="10540" width="2.6640625" customWidth="1"/>
    <col min="10541" max="10541" width="2.88671875" customWidth="1"/>
    <col min="10542" max="10542" width="2.6640625" customWidth="1"/>
    <col min="10543" max="10543" width="3" customWidth="1"/>
    <col min="10544" max="10544" width="2.5546875" customWidth="1"/>
    <col min="10545" max="10545" width="2.88671875" customWidth="1"/>
    <col min="10546" max="10547" width="3" customWidth="1"/>
    <col min="10548" max="10548" width="2.88671875" customWidth="1"/>
    <col min="10549" max="10549" width="2.5546875" customWidth="1"/>
    <col min="10753" max="10753" width="3.33203125" customWidth="1"/>
    <col min="10754" max="10755" width="2.6640625" customWidth="1"/>
    <col min="10756" max="10756" width="1.88671875" customWidth="1"/>
    <col min="10757" max="10757" width="2.33203125" customWidth="1"/>
    <col min="10758" max="10758" width="2.109375" customWidth="1"/>
    <col min="10759" max="10759" width="2.33203125" customWidth="1"/>
    <col min="10760" max="10762" width="2.5546875" customWidth="1"/>
    <col min="10763" max="10764" width="2.6640625" customWidth="1"/>
    <col min="10765" max="10765" width="2.44140625" customWidth="1"/>
    <col min="10766" max="10766" width="2.88671875" customWidth="1"/>
    <col min="10767" max="10767" width="2.5546875" customWidth="1"/>
    <col min="10768" max="10768" width="2.44140625" customWidth="1"/>
    <col min="10769" max="10770" width="2.88671875" customWidth="1"/>
    <col min="10771" max="10772" width="2.5546875" customWidth="1"/>
    <col min="10773" max="10773" width="2.44140625" customWidth="1"/>
    <col min="10774" max="10774" width="2.33203125" customWidth="1"/>
    <col min="10775" max="10775" width="2.109375" customWidth="1"/>
    <col min="10776" max="10776" width="2.5546875" customWidth="1"/>
    <col min="10777" max="10777" width="3.109375" customWidth="1"/>
    <col min="10778" max="10779" width="2.33203125" customWidth="1"/>
    <col min="10780" max="10780" width="1.88671875" customWidth="1"/>
    <col min="10781" max="10781" width="2.33203125" customWidth="1"/>
    <col min="10782" max="10782" width="2.6640625" customWidth="1"/>
    <col min="10783" max="10783" width="2.5546875" customWidth="1"/>
    <col min="10784" max="10784" width="2.6640625" customWidth="1"/>
    <col min="10785" max="10785" width="2.33203125" customWidth="1"/>
    <col min="10786" max="10786" width="2.44140625" customWidth="1"/>
    <col min="10787" max="10787" width="2.6640625" customWidth="1"/>
    <col min="10788" max="10788" width="2.33203125" customWidth="1"/>
    <col min="10789" max="10790" width="2.6640625" customWidth="1"/>
    <col min="10791" max="10791" width="2.33203125" customWidth="1"/>
    <col min="10792" max="10792" width="3" customWidth="1"/>
    <col min="10793" max="10793" width="2.44140625" customWidth="1"/>
    <col min="10794" max="10794" width="3" customWidth="1"/>
    <col min="10795" max="10795" width="3.109375" customWidth="1"/>
    <col min="10796" max="10796" width="2.6640625" customWidth="1"/>
    <col min="10797" max="10797" width="2.88671875" customWidth="1"/>
    <col min="10798" max="10798" width="2.6640625" customWidth="1"/>
    <col min="10799" max="10799" width="3" customWidth="1"/>
    <col min="10800" max="10800" width="2.5546875" customWidth="1"/>
    <col min="10801" max="10801" width="2.88671875" customWidth="1"/>
    <col min="10802" max="10803" width="3" customWidth="1"/>
    <col min="10804" max="10804" width="2.88671875" customWidth="1"/>
    <col min="10805" max="10805" width="2.5546875" customWidth="1"/>
    <col min="11009" max="11009" width="3.33203125" customWidth="1"/>
    <col min="11010" max="11011" width="2.6640625" customWidth="1"/>
    <col min="11012" max="11012" width="1.88671875" customWidth="1"/>
    <col min="11013" max="11013" width="2.33203125" customWidth="1"/>
    <col min="11014" max="11014" width="2.109375" customWidth="1"/>
    <col min="11015" max="11015" width="2.33203125" customWidth="1"/>
    <col min="11016" max="11018" width="2.5546875" customWidth="1"/>
    <col min="11019" max="11020" width="2.6640625" customWidth="1"/>
    <col min="11021" max="11021" width="2.44140625" customWidth="1"/>
    <col min="11022" max="11022" width="2.88671875" customWidth="1"/>
    <col min="11023" max="11023" width="2.5546875" customWidth="1"/>
    <col min="11024" max="11024" width="2.44140625" customWidth="1"/>
    <col min="11025" max="11026" width="2.88671875" customWidth="1"/>
    <col min="11027" max="11028" width="2.5546875" customWidth="1"/>
    <col min="11029" max="11029" width="2.44140625" customWidth="1"/>
    <col min="11030" max="11030" width="2.33203125" customWidth="1"/>
    <col min="11031" max="11031" width="2.109375" customWidth="1"/>
    <col min="11032" max="11032" width="2.5546875" customWidth="1"/>
    <col min="11033" max="11033" width="3.109375" customWidth="1"/>
    <col min="11034" max="11035" width="2.33203125" customWidth="1"/>
    <col min="11036" max="11036" width="1.88671875" customWidth="1"/>
    <col min="11037" max="11037" width="2.33203125" customWidth="1"/>
    <col min="11038" max="11038" width="2.6640625" customWidth="1"/>
    <col min="11039" max="11039" width="2.5546875" customWidth="1"/>
    <col min="11040" max="11040" width="2.6640625" customWidth="1"/>
    <col min="11041" max="11041" width="2.33203125" customWidth="1"/>
    <col min="11042" max="11042" width="2.44140625" customWidth="1"/>
    <col min="11043" max="11043" width="2.6640625" customWidth="1"/>
    <col min="11044" max="11044" width="2.33203125" customWidth="1"/>
    <col min="11045" max="11046" width="2.6640625" customWidth="1"/>
    <col min="11047" max="11047" width="2.33203125" customWidth="1"/>
    <col min="11048" max="11048" width="3" customWidth="1"/>
    <col min="11049" max="11049" width="2.44140625" customWidth="1"/>
    <col min="11050" max="11050" width="3" customWidth="1"/>
    <col min="11051" max="11051" width="3.109375" customWidth="1"/>
    <col min="11052" max="11052" width="2.6640625" customWidth="1"/>
    <col min="11053" max="11053" width="2.88671875" customWidth="1"/>
    <col min="11054" max="11054" width="2.6640625" customWidth="1"/>
    <col min="11055" max="11055" width="3" customWidth="1"/>
    <col min="11056" max="11056" width="2.5546875" customWidth="1"/>
    <col min="11057" max="11057" width="2.88671875" customWidth="1"/>
    <col min="11058" max="11059" width="3" customWidth="1"/>
    <col min="11060" max="11060" width="2.88671875" customWidth="1"/>
    <col min="11061" max="11061" width="2.5546875" customWidth="1"/>
    <col min="11265" max="11265" width="3.33203125" customWidth="1"/>
    <col min="11266" max="11267" width="2.6640625" customWidth="1"/>
    <col min="11268" max="11268" width="1.88671875" customWidth="1"/>
    <col min="11269" max="11269" width="2.33203125" customWidth="1"/>
    <col min="11270" max="11270" width="2.109375" customWidth="1"/>
    <col min="11271" max="11271" width="2.33203125" customWidth="1"/>
    <col min="11272" max="11274" width="2.5546875" customWidth="1"/>
    <col min="11275" max="11276" width="2.6640625" customWidth="1"/>
    <col min="11277" max="11277" width="2.44140625" customWidth="1"/>
    <col min="11278" max="11278" width="2.88671875" customWidth="1"/>
    <col min="11279" max="11279" width="2.5546875" customWidth="1"/>
    <col min="11280" max="11280" width="2.44140625" customWidth="1"/>
    <col min="11281" max="11282" width="2.88671875" customWidth="1"/>
    <col min="11283" max="11284" width="2.5546875" customWidth="1"/>
    <col min="11285" max="11285" width="2.44140625" customWidth="1"/>
    <col min="11286" max="11286" width="2.33203125" customWidth="1"/>
    <col min="11287" max="11287" width="2.109375" customWidth="1"/>
    <col min="11288" max="11288" width="2.5546875" customWidth="1"/>
    <col min="11289" max="11289" width="3.109375" customWidth="1"/>
    <col min="11290" max="11291" width="2.33203125" customWidth="1"/>
    <col min="11292" max="11292" width="1.88671875" customWidth="1"/>
    <col min="11293" max="11293" width="2.33203125" customWidth="1"/>
    <col min="11294" max="11294" width="2.6640625" customWidth="1"/>
    <col min="11295" max="11295" width="2.5546875" customWidth="1"/>
    <col min="11296" max="11296" width="2.6640625" customWidth="1"/>
    <col min="11297" max="11297" width="2.33203125" customWidth="1"/>
    <col min="11298" max="11298" width="2.44140625" customWidth="1"/>
    <col min="11299" max="11299" width="2.6640625" customWidth="1"/>
    <col min="11300" max="11300" width="2.33203125" customWidth="1"/>
    <col min="11301" max="11302" width="2.6640625" customWidth="1"/>
    <col min="11303" max="11303" width="2.33203125" customWidth="1"/>
    <col min="11304" max="11304" width="3" customWidth="1"/>
    <col min="11305" max="11305" width="2.44140625" customWidth="1"/>
    <col min="11306" max="11306" width="3" customWidth="1"/>
    <col min="11307" max="11307" width="3.109375" customWidth="1"/>
    <col min="11308" max="11308" width="2.6640625" customWidth="1"/>
    <col min="11309" max="11309" width="2.88671875" customWidth="1"/>
    <col min="11310" max="11310" width="2.6640625" customWidth="1"/>
    <col min="11311" max="11311" width="3" customWidth="1"/>
    <col min="11312" max="11312" width="2.5546875" customWidth="1"/>
    <col min="11313" max="11313" width="2.88671875" customWidth="1"/>
    <col min="11314" max="11315" width="3" customWidth="1"/>
    <col min="11316" max="11316" width="2.88671875" customWidth="1"/>
    <col min="11317" max="11317" width="2.5546875" customWidth="1"/>
    <col min="11521" max="11521" width="3.33203125" customWidth="1"/>
    <col min="11522" max="11523" width="2.6640625" customWidth="1"/>
    <col min="11524" max="11524" width="1.88671875" customWidth="1"/>
    <col min="11525" max="11525" width="2.33203125" customWidth="1"/>
    <col min="11526" max="11526" width="2.109375" customWidth="1"/>
    <col min="11527" max="11527" width="2.33203125" customWidth="1"/>
    <col min="11528" max="11530" width="2.5546875" customWidth="1"/>
    <col min="11531" max="11532" width="2.6640625" customWidth="1"/>
    <col min="11533" max="11533" width="2.44140625" customWidth="1"/>
    <col min="11534" max="11534" width="2.88671875" customWidth="1"/>
    <col min="11535" max="11535" width="2.5546875" customWidth="1"/>
    <col min="11536" max="11536" width="2.44140625" customWidth="1"/>
    <col min="11537" max="11538" width="2.88671875" customWidth="1"/>
    <col min="11539" max="11540" width="2.5546875" customWidth="1"/>
    <col min="11541" max="11541" width="2.44140625" customWidth="1"/>
    <col min="11542" max="11542" width="2.33203125" customWidth="1"/>
    <col min="11543" max="11543" width="2.109375" customWidth="1"/>
    <col min="11544" max="11544" width="2.5546875" customWidth="1"/>
    <col min="11545" max="11545" width="3.109375" customWidth="1"/>
    <col min="11546" max="11547" width="2.33203125" customWidth="1"/>
    <col min="11548" max="11548" width="1.88671875" customWidth="1"/>
    <col min="11549" max="11549" width="2.33203125" customWidth="1"/>
    <col min="11550" max="11550" width="2.6640625" customWidth="1"/>
    <col min="11551" max="11551" width="2.5546875" customWidth="1"/>
    <col min="11552" max="11552" width="2.6640625" customWidth="1"/>
    <col min="11553" max="11553" width="2.33203125" customWidth="1"/>
    <col min="11554" max="11554" width="2.44140625" customWidth="1"/>
    <col min="11555" max="11555" width="2.6640625" customWidth="1"/>
    <col min="11556" max="11556" width="2.33203125" customWidth="1"/>
    <col min="11557" max="11558" width="2.6640625" customWidth="1"/>
    <col min="11559" max="11559" width="2.33203125" customWidth="1"/>
    <col min="11560" max="11560" width="3" customWidth="1"/>
    <col min="11561" max="11561" width="2.44140625" customWidth="1"/>
    <col min="11562" max="11562" width="3" customWidth="1"/>
    <col min="11563" max="11563" width="3.109375" customWidth="1"/>
    <col min="11564" max="11564" width="2.6640625" customWidth="1"/>
    <col min="11565" max="11565" width="2.88671875" customWidth="1"/>
    <col min="11566" max="11566" width="2.6640625" customWidth="1"/>
    <col min="11567" max="11567" width="3" customWidth="1"/>
    <col min="11568" max="11568" width="2.5546875" customWidth="1"/>
    <col min="11569" max="11569" width="2.88671875" customWidth="1"/>
    <col min="11570" max="11571" width="3" customWidth="1"/>
    <col min="11572" max="11572" width="2.88671875" customWidth="1"/>
    <col min="11573" max="11573" width="2.5546875" customWidth="1"/>
    <col min="11777" max="11777" width="3.33203125" customWidth="1"/>
    <col min="11778" max="11779" width="2.6640625" customWidth="1"/>
    <col min="11780" max="11780" width="1.88671875" customWidth="1"/>
    <col min="11781" max="11781" width="2.33203125" customWidth="1"/>
    <col min="11782" max="11782" width="2.109375" customWidth="1"/>
    <col min="11783" max="11783" width="2.33203125" customWidth="1"/>
    <col min="11784" max="11786" width="2.5546875" customWidth="1"/>
    <col min="11787" max="11788" width="2.6640625" customWidth="1"/>
    <col min="11789" max="11789" width="2.44140625" customWidth="1"/>
    <col min="11790" max="11790" width="2.88671875" customWidth="1"/>
    <col min="11791" max="11791" width="2.5546875" customWidth="1"/>
    <col min="11792" max="11792" width="2.44140625" customWidth="1"/>
    <col min="11793" max="11794" width="2.88671875" customWidth="1"/>
    <col min="11795" max="11796" width="2.5546875" customWidth="1"/>
    <col min="11797" max="11797" width="2.44140625" customWidth="1"/>
    <col min="11798" max="11798" width="2.33203125" customWidth="1"/>
    <col min="11799" max="11799" width="2.109375" customWidth="1"/>
    <col min="11800" max="11800" width="2.5546875" customWidth="1"/>
    <col min="11801" max="11801" width="3.109375" customWidth="1"/>
    <col min="11802" max="11803" width="2.33203125" customWidth="1"/>
    <col min="11804" max="11804" width="1.88671875" customWidth="1"/>
    <col min="11805" max="11805" width="2.33203125" customWidth="1"/>
    <col min="11806" max="11806" width="2.6640625" customWidth="1"/>
    <col min="11807" max="11807" width="2.5546875" customWidth="1"/>
    <col min="11808" max="11808" width="2.6640625" customWidth="1"/>
    <col min="11809" max="11809" width="2.33203125" customWidth="1"/>
    <col min="11810" max="11810" width="2.44140625" customWidth="1"/>
    <col min="11811" max="11811" width="2.6640625" customWidth="1"/>
    <col min="11812" max="11812" width="2.33203125" customWidth="1"/>
    <col min="11813" max="11814" width="2.6640625" customWidth="1"/>
    <col min="11815" max="11815" width="2.33203125" customWidth="1"/>
    <col min="11816" max="11816" width="3" customWidth="1"/>
    <col min="11817" max="11817" width="2.44140625" customWidth="1"/>
    <col min="11818" max="11818" width="3" customWidth="1"/>
    <col min="11819" max="11819" width="3.109375" customWidth="1"/>
    <col min="11820" max="11820" width="2.6640625" customWidth="1"/>
    <col min="11821" max="11821" width="2.88671875" customWidth="1"/>
    <col min="11822" max="11822" width="2.6640625" customWidth="1"/>
    <col min="11823" max="11823" width="3" customWidth="1"/>
    <col min="11824" max="11824" width="2.5546875" customWidth="1"/>
    <col min="11825" max="11825" width="2.88671875" customWidth="1"/>
    <col min="11826" max="11827" width="3" customWidth="1"/>
    <col min="11828" max="11828" width="2.88671875" customWidth="1"/>
    <col min="11829" max="11829" width="2.5546875" customWidth="1"/>
    <col min="12033" max="12033" width="3.33203125" customWidth="1"/>
    <col min="12034" max="12035" width="2.6640625" customWidth="1"/>
    <col min="12036" max="12036" width="1.88671875" customWidth="1"/>
    <col min="12037" max="12037" width="2.33203125" customWidth="1"/>
    <col min="12038" max="12038" width="2.109375" customWidth="1"/>
    <col min="12039" max="12039" width="2.33203125" customWidth="1"/>
    <col min="12040" max="12042" width="2.5546875" customWidth="1"/>
    <col min="12043" max="12044" width="2.6640625" customWidth="1"/>
    <col min="12045" max="12045" width="2.44140625" customWidth="1"/>
    <col min="12046" max="12046" width="2.88671875" customWidth="1"/>
    <col min="12047" max="12047" width="2.5546875" customWidth="1"/>
    <col min="12048" max="12048" width="2.44140625" customWidth="1"/>
    <col min="12049" max="12050" width="2.88671875" customWidth="1"/>
    <col min="12051" max="12052" width="2.5546875" customWidth="1"/>
    <col min="12053" max="12053" width="2.44140625" customWidth="1"/>
    <col min="12054" max="12054" width="2.33203125" customWidth="1"/>
    <col min="12055" max="12055" width="2.109375" customWidth="1"/>
    <col min="12056" max="12056" width="2.5546875" customWidth="1"/>
    <col min="12057" max="12057" width="3.109375" customWidth="1"/>
    <col min="12058" max="12059" width="2.33203125" customWidth="1"/>
    <col min="12060" max="12060" width="1.88671875" customWidth="1"/>
    <col min="12061" max="12061" width="2.33203125" customWidth="1"/>
    <col min="12062" max="12062" width="2.6640625" customWidth="1"/>
    <col min="12063" max="12063" width="2.5546875" customWidth="1"/>
    <col min="12064" max="12064" width="2.6640625" customWidth="1"/>
    <col min="12065" max="12065" width="2.33203125" customWidth="1"/>
    <col min="12066" max="12066" width="2.44140625" customWidth="1"/>
    <col min="12067" max="12067" width="2.6640625" customWidth="1"/>
    <col min="12068" max="12068" width="2.33203125" customWidth="1"/>
    <col min="12069" max="12070" width="2.6640625" customWidth="1"/>
    <col min="12071" max="12071" width="2.33203125" customWidth="1"/>
    <col min="12072" max="12072" width="3" customWidth="1"/>
    <col min="12073" max="12073" width="2.44140625" customWidth="1"/>
    <col min="12074" max="12074" width="3" customWidth="1"/>
    <col min="12075" max="12075" width="3.109375" customWidth="1"/>
    <col min="12076" max="12076" width="2.6640625" customWidth="1"/>
    <col min="12077" max="12077" width="2.88671875" customWidth="1"/>
    <col min="12078" max="12078" width="2.6640625" customWidth="1"/>
    <col min="12079" max="12079" width="3" customWidth="1"/>
    <col min="12080" max="12080" width="2.5546875" customWidth="1"/>
    <col min="12081" max="12081" width="2.88671875" customWidth="1"/>
    <col min="12082" max="12083" width="3" customWidth="1"/>
    <col min="12084" max="12084" width="2.88671875" customWidth="1"/>
    <col min="12085" max="12085" width="2.5546875" customWidth="1"/>
    <col min="12289" max="12289" width="3.33203125" customWidth="1"/>
    <col min="12290" max="12291" width="2.6640625" customWidth="1"/>
    <col min="12292" max="12292" width="1.88671875" customWidth="1"/>
    <col min="12293" max="12293" width="2.33203125" customWidth="1"/>
    <col min="12294" max="12294" width="2.109375" customWidth="1"/>
    <col min="12295" max="12295" width="2.33203125" customWidth="1"/>
    <col min="12296" max="12298" width="2.5546875" customWidth="1"/>
    <col min="12299" max="12300" width="2.6640625" customWidth="1"/>
    <col min="12301" max="12301" width="2.44140625" customWidth="1"/>
    <col min="12302" max="12302" width="2.88671875" customWidth="1"/>
    <col min="12303" max="12303" width="2.5546875" customWidth="1"/>
    <col min="12304" max="12304" width="2.44140625" customWidth="1"/>
    <col min="12305" max="12306" width="2.88671875" customWidth="1"/>
    <col min="12307" max="12308" width="2.5546875" customWidth="1"/>
    <col min="12309" max="12309" width="2.44140625" customWidth="1"/>
    <col min="12310" max="12310" width="2.33203125" customWidth="1"/>
    <col min="12311" max="12311" width="2.109375" customWidth="1"/>
    <col min="12312" max="12312" width="2.5546875" customWidth="1"/>
    <col min="12313" max="12313" width="3.109375" customWidth="1"/>
    <col min="12314" max="12315" width="2.33203125" customWidth="1"/>
    <col min="12316" max="12316" width="1.88671875" customWidth="1"/>
    <col min="12317" max="12317" width="2.33203125" customWidth="1"/>
    <col min="12318" max="12318" width="2.6640625" customWidth="1"/>
    <col min="12319" max="12319" width="2.5546875" customWidth="1"/>
    <col min="12320" max="12320" width="2.6640625" customWidth="1"/>
    <col min="12321" max="12321" width="2.33203125" customWidth="1"/>
    <col min="12322" max="12322" width="2.44140625" customWidth="1"/>
    <col min="12323" max="12323" width="2.6640625" customWidth="1"/>
    <col min="12324" max="12324" width="2.33203125" customWidth="1"/>
    <col min="12325" max="12326" width="2.6640625" customWidth="1"/>
    <col min="12327" max="12327" width="2.33203125" customWidth="1"/>
    <col min="12328" max="12328" width="3" customWidth="1"/>
    <col min="12329" max="12329" width="2.44140625" customWidth="1"/>
    <col min="12330" max="12330" width="3" customWidth="1"/>
    <col min="12331" max="12331" width="3.109375" customWidth="1"/>
    <col min="12332" max="12332" width="2.6640625" customWidth="1"/>
    <col min="12333" max="12333" width="2.88671875" customWidth="1"/>
    <col min="12334" max="12334" width="2.6640625" customWidth="1"/>
    <col min="12335" max="12335" width="3" customWidth="1"/>
    <col min="12336" max="12336" width="2.5546875" customWidth="1"/>
    <col min="12337" max="12337" width="2.88671875" customWidth="1"/>
    <col min="12338" max="12339" width="3" customWidth="1"/>
    <col min="12340" max="12340" width="2.88671875" customWidth="1"/>
    <col min="12341" max="12341" width="2.5546875" customWidth="1"/>
    <col min="12545" max="12545" width="3.33203125" customWidth="1"/>
    <col min="12546" max="12547" width="2.6640625" customWidth="1"/>
    <col min="12548" max="12548" width="1.88671875" customWidth="1"/>
    <col min="12549" max="12549" width="2.33203125" customWidth="1"/>
    <col min="12550" max="12550" width="2.109375" customWidth="1"/>
    <col min="12551" max="12551" width="2.33203125" customWidth="1"/>
    <col min="12552" max="12554" width="2.5546875" customWidth="1"/>
    <col min="12555" max="12556" width="2.6640625" customWidth="1"/>
    <col min="12557" max="12557" width="2.44140625" customWidth="1"/>
    <col min="12558" max="12558" width="2.88671875" customWidth="1"/>
    <col min="12559" max="12559" width="2.5546875" customWidth="1"/>
    <col min="12560" max="12560" width="2.44140625" customWidth="1"/>
    <col min="12561" max="12562" width="2.88671875" customWidth="1"/>
    <col min="12563" max="12564" width="2.5546875" customWidth="1"/>
    <col min="12565" max="12565" width="2.44140625" customWidth="1"/>
    <col min="12566" max="12566" width="2.33203125" customWidth="1"/>
    <col min="12567" max="12567" width="2.109375" customWidth="1"/>
    <col min="12568" max="12568" width="2.5546875" customWidth="1"/>
    <col min="12569" max="12569" width="3.109375" customWidth="1"/>
    <col min="12570" max="12571" width="2.33203125" customWidth="1"/>
    <col min="12572" max="12572" width="1.88671875" customWidth="1"/>
    <col min="12573" max="12573" width="2.33203125" customWidth="1"/>
    <col min="12574" max="12574" width="2.6640625" customWidth="1"/>
    <col min="12575" max="12575" width="2.5546875" customWidth="1"/>
    <col min="12576" max="12576" width="2.6640625" customWidth="1"/>
    <col min="12577" max="12577" width="2.33203125" customWidth="1"/>
    <col min="12578" max="12578" width="2.44140625" customWidth="1"/>
    <col min="12579" max="12579" width="2.6640625" customWidth="1"/>
    <col min="12580" max="12580" width="2.33203125" customWidth="1"/>
    <col min="12581" max="12582" width="2.6640625" customWidth="1"/>
    <col min="12583" max="12583" width="2.33203125" customWidth="1"/>
    <col min="12584" max="12584" width="3" customWidth="1"/>
    <col min="12585" max="12585" width="2.44140625" customWidth="1"/>
    <col min="12586" max="12586" width="3" customWidth="1"/>
    <col min="12587" max="12587" width="3.109375" customWidth="1"/>
    <col min="12588" max="12588" width="2.6640625" customWidth="1"/>
    <col min="12589" max="12589" width="2.88671875" customWidth="1"/>
    <col min="12590" max="12590" width="2.6640625" customWidth="1"/>
    <col min="12591" max="12591" width="3" customWidth="1"/>
    <col min="12592" max="12592" width="2.5546875" customWidth="1"/>
    <col min="12593" max="12593" width="2.88671875" customWidth="1"/>
    <col min="12594" max="12595" width="3" customWidth="1"/>
    <col min="12596" max="12596" width="2.88671875" customWidth="1"/>
    <col min="12597" max="12597" width="2.5546875" customWidth="1"/>
    <col min="12801" max="12801" width="3.33203125" customWidth="1"/>
    <col min="12802" max="12803" width="2.6640625" customWidth="1"/>
    <col min="12804" max="12804" width="1.88671875" customWidth="1"/>
    <col min="12805" max="12805" width="2.33203125" customWidth="1"/>
    <col min="12806" max="12806" width="2.109375" customWidth="1"/>
    <col min="12807" max="12807" width="2.33203125" customWidth="1"/>
    <col min="12808" max="12810" width="2.5546875" customWidth="1"/>
    <col min="12811" max="12812" width="2.6640625" customWidth="1"/>
    <col min="12813" max="12813" width="2.44140625" customWidth="1"/>
    <col min="12814" max="12814" width="2.88671875" customWidth="1"/>
    <col min="12815" max="12815" width="2.5546875" customWidth="1"/>
    <col min="12816" max="12816" width="2.44140625" customWidth="1"/>
    <col min="12817" max="12818" width="2.88671875" customWidth="1"/>
    <col min="12819" max="12820" width="2.5546875" customWidth="1"/>
    <col min="12821" max="12821" width="2.44140625" customWidth="1"/>
    <col min="12822" max="12822" width="2.33203125" customWidth="1"/>
    <col min="12823" max="12823" width="2.109375" customWidth="1"/>
    <col min="12824" max="12824" width="2.5546875" customWidth="1"/>
    <col min="12825" max="12825" width="3.109375" customWidth="1"/>
    <col min="12826" max="12827" width="2.33203125" customWidth="1"/>
    <col min="12828" max="12828" width="1.88671875" customWidth="1"/>
    <col min="12829" max="12829" width="2.33203125" customWidth="1"/>
    <col min="12830" max="12830" width="2.6640625" customWidth="1"/>
    <col min="12831" max="12831" width="2.5546875" customWidth="1"/>
    <col min="12832" max="12832" width="2.6640625" customWidth="1"/>
    <col min="12833" max="12833" width="2.33203125" customWidth="1"/>
    <col min="12834" max="12834" width="2.44140625" customWidth="1"/>
    <col min="12835" max="12835" width="2.6640625" customWidth="1"/>
    <col min="12836" max="12836" width="2.33203125" customWidth="1"/>
    <col min="12837" max="12838" width="2.6640625" customWidth="1"/>
    <col min="12839" max="12839" width="2.33203125" customWidth="1"/>
    <col min="12840" max="12840" width="3" customWidth="1"/>
    <col min="12841" max="12841" width="2.44140625" customWidth="1"/>
    <col min="12842" max="12842" width="3" customWidth="1"/>
    <col min="12843" max="12843" width="3.109375" customWidth="1"/>
    <col min="12844" max="12844" width="2.6640625" customWidth="1"/>
    <col min="12845" max="12845" width="2.88671875" customWidth="1"/>
    <col min="12846" max="12846" width="2.6640625" customWidth="1"/>
    <col min="12847" max="12847" width="3" customWidth="1"/>
    <col min="12848" max="12848" width="2.5546875" customWidth="1"/>
    <col min="12849" max="12849" width="2.88671875" customWidth="1"/>
    <col min="12850" max="12851" width="3" customWidth="1"/>
    <col min="12852" max="12852" width="2.88671875" customWidth="1"/>
    <col min="12853" max="12853" width="2.5546875" customWidth="1"/>
    <col min="13057" max="13057" width="3.33203125" customWidth="1"/>
    <col min="13058" max="13059" width="2.6640625" customWidth="1"/>
    <col min="13060" max="13060" width="1.88671875" customWidth="1"/>
    <col min="13061" max="13061" width="2.33203125" customWidth="1"/>
    <col min="13062" max="13062" width="2.109375" customWidth="1"/>
    <col min="13063" max="13063" width="2.33203125" customWidth="1"/>
    <col min="13064" max="13066" width="2.5546875" customWidth="1"/>
    <col min="13067" max="13068" width="2.6640625" customWidth="1"/>
    <col min="13069" max="13069" width="2.44140625" customWidth="1"/>
    <col min="13070" max="13070" width="2.88671875" customWidth="1"/>
    <col min="13071" max="13071" width="2.5546875" customWidth="1"/>
    <col min="13072" max="13072" width="2.44140625" customWidth="1"/>
    <col min="13073" max="13074" width="2.88671875" customWidth="1"/>
    <col min="13075" max="13076" width="2.5546875" customWidth="1"/>
    <col min="13077" max="13077" width="2.44140625" customWidth="1"/>
    <col min="13078" max="13078" width="2.33203125" customWidth="1"/>
    <col min="13079" max="13079" width="2.109375" customWidth="1"/>
    <col min="13080" max="13080" width="2.5546875" customWidth="1"/>
    <col min="13081" max="13081" width="3.109375" customWidth="1"/>
    <col min="13082" max="13083" width="2.33203125" customWidth="1"/>
    <col min="13084" max="13084" width="1.88671875" customWidth="1"/>
    <col min="13085" max="13085" width="2.33203125" customWidth="1"/>
    <col min="13086" max="13086" width="2.6640625" customWidth="1"/>
    <col min="13087" max="13087" width="2.5546875" customWidth="1"/>
    <col min="13088" max="13088" width="2.6640625" customWidth="1"/>
    <col min="13089" max="13089" width="2.33203125" customWidth="1"/>
    <col min="13090" max="13090" width="2.44140625" customWidth="1"/>
    <col min="13091" max="13091" width="2.6640625" customWidth="1"/>
    <col min="13092" max="13092" width="2.33203125" customWidth="1"/>
    <col min="13093" max="13094" width="2.6640625" customWidth="1"/>
    <col min="13095" max="13095" width="2.33203125" customWidth="1"/>
    <col min="13096" max="13096" width="3" customWidth="1"/>
    <col min="13097" max="13097" width="2.44140625" customWidth="1"/>
    <col min="13098" max="13098" width="3" customWidth="1"/>
    <col min="13099" max="13099" width="3.109375" customWidth="1"/>
    <col min="13100" max="13100" width="2.6640625" customWidth="1"/>
    <col min="13101" max="13101" width="2.88671875" customWidth="1"/>
    <col min="13102" max="13102" width="2.6640625" customWidth="1"/>
    <col min="13103" max="13103" width="3" customWidth="1"/>
    <col min="13104" max="13104" width="2.5546875" customWidth="1"/>
    <col min="13105" max="13105" width="2.88671875" customWidth="1"/>
    <col min="13106" max="13107" width="3" customWidth="1"/>
    <col min="13108" max="13108" width="2.88671875" customWidth="1"/>
    <col min="13109" max="13109" width="2.5546875" customWidth="1"/>
    <col min="13313" max="13313" width="3.33203125" customWidth="1"/>
    <col min="13314" max="13315" width="2.6640625" customWidth="1"/>
    <col min="13316" max="13316" width="1.88671875" customWidth="1"/>
    <col min="13317" max="13317" width="2.33203125" customWidth="1"/>
    <col min="13318" max="13318" width="2.109375" customWidth="1"/>
    <col min="13319" max="13319" width="2.33203125" customWidth="1"/>
    <col min="13320" max="13322" width="2.5546875" customWidth="1"/>
    <col min="13323" max="13324" width="2.6640625" customWidth="1"/>
    <col min="13325" max="13325" width="2.44140625" customWidth="1"/>
    <col min="13326" max="13326" width="2.88671875" customWidth="1"/>
    <col min="13327" max="13327" width="2.5546875" customWidth="1"/>
    <col min="13328" max="13328" width="2.44140625" customWidth="1"/>
    <col min="13329" max="13330" width="2.88671875" customWidth="1"/>
    <col min="13331" max="13332" width="2.5546875" customWidth="1"/>
    <col min="13333" max="13333" width="2.44140625" customWidth="1"/>
    <col min="13334" max="13334" width="2.33203125" customWidth="1"/>
    <col min="13335" max="13335" width="2.109375" customWidth="1"/>
    <col min="13336" max="13336" width="2.5546875" customWidth="1"/>
    <col min="13337" max="13337" width="3.109375" customWidth="1"/>
    <col min="13338" max="13339" width="2.33203125" customWidth="1"/>
    <col min="13340" max="13340" width="1.88671875" customWidth="1"/>
    <col min="13341" max="13341" width="2.33203125" customWidth="1"/>
    <col min="13342" max="13342" width="2.6640625" customWidth="1"/>
    <col min="13343" max="13343" width="2.5546875" customWidth="1"/>
    <col min="13344" max="13344" width="2.6640625" customWidth="1"/>
    <col min="13345" max="13345" width="2.33203125" customWidth="1"/>
    <col min="13346" max="13346" width="2.44140625" customWidth="1"/>
    <col min="13347" max="13347" width="2.6640625" customWidth="1"/>
    <col min="13348" max="13348" width="2.33203125" customWidth="1"/>
    <col min="13349" max="13350" width="2.6640625" customWidth="1"/>
    <col min="13351" max="13351" width="2.33203125" customWidth="1"/>
    <col min="13352" max="13352" width="3" customWidth="1"/>
    <col min="13353" max="13353" width="2.44140625" customWidth="1"/>
    <col min="13354" max="13354" width="3" customWidth="1"/>
    <col min="13355" max="13355" width="3.109375" customWidth="1"/>
    <col min="13356" max="13356" width="2.6640625" customWidth="1"/>
    <col min="13357" max="13357" width="2.88671875" customWidth="1"/>
    <col min="13358" max="13358" width="2.6640625" customWidth="1"/>
    <col min="13359" max="13359" width="3" customWidth="1"/>
    <col min="13360" max="13360" width="2.5546875" customWidth="1"/>
    <col min="13361" max="13361" width="2.88671875" customWidth="1"/>
    <col min="13362" max="13363" width="3" customWidth="1"/>
    <col min="13364" max="13364" width="2.88671875" customWidth="1"/>
    <col min="13365" max="13365" width="2.5546875" customWidth="1"/>
    <col min="13569" max="13569" width="3.33203125" customWidth="1"/>
    <col min="13570" max="13571" width="2.6640625" customWidth="1"/>
    <col min="13572" max="13572" width="1.88671875" customWidth="1"/>
    <col min="13573" max="13573" width="2.33203125" customWidth="1"/>
    <col min="13574" max="13574" width="2.109375" customWidth="1"/>
    <col min="13575" max="13575" width="2.33203125" customWidth="1"/>
    <col min="13576" max="13578" width="2.5546875" customWidth="1"/>
    <col min="13579" max="13580" width="2.6640625" customWidth="1"/>
    <col min="13581" max="13581" width="2.44140625" customWidth="1"/>
    <col min="13582" max="13582" width="2.88671875" customWidth="1"/>
    <col min="13583" max="13583" width="2.5546875" customWidth="1"/>
    <col min="13584" max="13584" width="2.44140625" customWidth="1"/>
    <col min="13585" max="13586" width="2.88671875" customWidth="1"/>
    <col min="13587" max="13588" width="2.5546875" customWidth="1"/>
    <col min="13589" max="13589" width="2.44140625" customWidth="1"/>
    <col min="13590" max="13590" width="2.33203125" customWidth="1"/>
    <col min="13591" max="13591" width="2.109375" customWidth="1"/>
    <col min="13592" max="13592" width="2.5546875" customWidth="1"/>
    <col min="13593" max="13593" width="3.109375" customWidth="1"/>
    <col min="13594" max="13595" width="2.33203125" customWidth="1"/>
    <col min="13596" max="13596" width="1.88671875" customWidth="1"/>
    <col min="13597" max="13597" width="2.33203125" customWidth="1"/>
    <col min="13598" max="13598" width="2.6640625" customWidth="1"/>
    <col min="13599" max="13599" width="2.5546875" customWidth="1"/>
    <col min="13600" max="13600" width="2.6640625" customWidth="1"/>
    <col min="13601" max="13601" width="2.33203125" customWidth="1"/>
    <col min="13602" max="13602" width="2.44140625" customWidth="1"/>
    <col min="13603" max="13603" width="2.6640625" customWidth="1"/>
    <col min="13604" max="13604" width="2.33203125" customWidth="1"/>
    <col min="13605" max="13606" width="2.6640625" customWidth="1"/>
    <col min="13607" max="13607" width="2.33203125" customWidth="1"/>
    <col min="13608" max="13608" width="3" customWidth="1"/>
    <col min="13609" max="13609" width="2.44140625" customWidth="1"/>
    <col min="13610" max="13610" width="3" customWidth="1"/>
    <col min="13611" max="13611" width="3.109375" customWidth="1"/>
    <col min="13612" max="13612" width="2.6640625" customWidth="1"/>
    <col min="13613" max="13613" width="2.88671875" customWidth="1"/>
    <col min="13614" max="13614" width="2.6640625" customWidth="1"/>
    <col min="13615" max="13615" width="3" customWidth="1"/>
    <col min="13616" max="13616" width="2.5546875" customWidth="1"/>
    <col min="13617" max="13617" width="2.88671875" customWidth="1"/>
    <col min="13618" max="13619" width="3" customWidth="1"/>
    <col min="13620" max="13620" width="2.88671875" customWidth="1"/>
    <col min="13621" max="13621" width="2.5546875" customWidth="1"/>
    <col min="13825" max="13825" width="3.33203125" customWidth="1"/>
    <col min="13826" max="13827" width="2.6640625" customWidth="1"/>
    <col min="13828" max="13828" width="1.88671875" customWidth="1"/>
    <col min="13829" max="13829" width="2.33203125" customWidth="1"/>
    <col min="13830" max="13830" width="2.109375" customWidth="1"/>
    <col min="13831" max="13831" width="2.33203125" customWidth="1"/>
    <col min="13832" max="13834" width="2.5546875" customWidth="1"/>
    <col min="13835" max="13836" width="2.6640625" customWidth="1"/>
    <col min="13837" max="13837" width="2.44140625" customWidth="1"/>
    <col min="13838" max="13838" width="2.88671875" customWidth="1"/>
    <col min="13839" max="13839" width="2.5546875" customWidth="1"/>
    <col min="13840" max="13840" width="2.44140625" customWidth="1"/>
    <col min="13841" max="13842" width="2.88671875" customWidth="1"/>
    <col min="13843" max="13844" width="2.5546875" customWidth="1"/>
    <col min="13845" max="13845" width="2.44140625" customWidth="1"/>
    <col min="13846" max="13846" width="2.33203125" customWidth="1"/>
    <col min="13847" max="13847" width="2.109375" customWidth="1"/>
    <col min="13848" max="13848" width="2.5546875" customWidth="1"/>
    <col min="13849" max="13849" width="3.109375" customWidth="1"/>
    <col min="13850" max="13851" width="2.33203125" customWidth="1"/>
    <col min="13852" max="13852" width="1.88671875" customWidth="1"/>
    <col min="13853" max="13853" width="2.33203125" customWidth="1"/>
    <col min="13854" max="13854" width="2.6640625" customWidth="1"/>
    <col min="13855" max="13855" width="2.5546875" customWidth="1"/>
    <col min="13856" max="13856" width="2.6640625" customWidth="1"/>
    <col min="13857" max="13857" width="2.33203125" customWidth="1"/>
    <col min="13858" max="13858" width="2.44140625" customWidth="1"/>
    <col min="13859" max="13859" width="2.6640625" customWidth="1"/>
    <col min="13860" max="13860" width="2.33203125" customWidth="1"/>
    <col min="13861" max="13862" width="2.6640625" customWidth="1"/>
    <col min="13863" max="13863" width="2.33203125" customWidth="1"/>
    <col min="13864" max="13864" width="3" customWidth="1"/>
    <col min="13865" max="13865" width="2.44140625" customWidth="1"/>
    <col min="13866" max="13866" width="3" customWidth="1"/>
    <col min="13867" max="13867" width="3.109375" customWidth="1"/>
    <col min="13868" max="13868" width="2.6640625" customWidth="1"/>
    <col min="13869" max="13869" width="2.88671875" customWidth="1"/>
    <col min="13870" max="13870" width="2.6640625" customWidth="1"/>
    <col min="13871" max="13871" width="3" customWidth="1"/>
    <col min="13872" max="13872" width="2.5546875" customWidth="1"/>
    <col min="13873" max="13873" width="2.88671875" customWidth="1"/>
    <col min="13874" max="13875" width="3" customWidth="1"/>
    <col min="13876" max="13876" width="2.88671875" customWidth="1"/>
    <col min="13877" max="13877" width="2.5546875" customWidth="1"/>
    <col min="14081" max="14081" width="3.33203125" customWidth="1"/>
    <col min="14082" max="14083" width="2.6640625" customWidth="1"/>
    <col min="14084" max="14084" width="1.88671875" customWidth="1"/>
    <col min="14085" max="14085" width="2.33203125" customWidth="1"/>
    <col min="14086" max="14086" width="2.109375" customWidth="1"/>
    <col min="14087" max="14087" width="2.33203125" customWidth="1"/>
    <col min="14088" max="14090" width="2.5546875" customWidth="1"/>
    <col min="14091" max="14092" width="2.6640625" customWidth="1"/>
    <col min="14093" max="14093" width="2.44140625" customWidth="1"/>
    <col min="14094" max="14094" width="2.88671875" customWidth="1"/>
    <col min="14095" max="14095" width="2.5546875" customWidth="1"/>
    <col min="14096" max="14096" width="2.44140625" customWidth="1"/>
    <col min="14097" max="14098" width="2.88671875" customWidth="1"/>
    <col min="14099" max="14100" width="2.5546875" customWidth="1"/>
    <col min="14101" max="14101" width="2.44140625" customWidth="1"/>
    <col min="14102" max="14102" width="2.33203125" customWidth="1"/>
    <col min="14103" max="14103" width="2.109375" customWidth="1"/>
    <col min="14104" max="14104" width="2.5546875" customWidth="1"/>
    <col min="14105" max="14105" width="3.109375" customWidth="1"/>
    <col min="14106" max="14107" width="2.33203125" customWidth="1"/>
    <col min="14108" max="14108" width="1.88671875" customWidth="1"/>
    <col min="14109" max="14109" width="2.33203125" customWidth="1"/>
    <col min="14110" max="14110" width="2.6640625" customWidth="1"/>
    <col min="14111" max="14111" width="2.5546875" customWidth="1"/>
    <col min="14112" max="14112" width="2.6640625" customWidth="1"/>
    <col min="14113" max="14113" width="2.33203125" customWidth="1"/>
    <col min="14114" max="14114" width="2.44140625" customWidth="1"/>
    <col min="14115" max="14115" width="2.6640625" customWidth="1"/>
    <col min="14116" max="14116" width="2.33203125" customWidth="1"/>
    <col min="14117" max="14118" width="2.6640625" customWidth="1"/>
    <col min="14119" max="14119" width="2.33203125" customWidth="1"/>
    <col min="14120" max="14120" width="3" customWidth="1"/>
    <col min="14121" max="14121" width="2.44140625" customWidth="1"/>
    <col min="14122" max="14122" width="3" customWidth="1"/>
    <col min="14123" max="14123" width="3.109375" customWidth="1"/>
    <col min="14124" max="14124" width="2.6640625" customWidth="1"/>
    <col min="14125" max="14125" width="2.88671875" customWidth="1"/>
    <col min="14126" max="14126" width="2.6640625" customWidth="1"/>
    <col min="14127" max="14127" width="3" customWidth="1"/>
    <col min="14128" max="14128" width="2.5546875" customWidth="1"/>
    <col min="14129" max="14129" width="2.88671875" customWidth="1"/>
    <col min="14130" max="14131" width="3" customWidth="1"/>
    <col min="14132" max="14132" width="2.88671875" customWidth="1"/>
    <col min="14133" max="14133" width="2.5546875" customWidth="1"/>
    <col min="14337" max="14337" width="3.33203125" customWidth="1"/>
    <col min="14338" max="14339" width="2.6640625" customWidth="1"/>
    <col min="14340" max="14340" width="1.88671875" customWidth="1"/>
    <col min="14341" max="14341" width="2.33203125" customWidth="1"/>
    <col min="14342" max="14342" width="2.109375" customWidth="1"/>
    <col min="14343" max="14343" width="2.33203125" customWidth="1"/>
    <col min="14344" max="14346" width="2.5546875" customWidth="1"/>
    <col min="14347" max="14348" width="2.6640625" customWidth="1"/>
    <col min="14349" max="14349" width="2.44140625" customWidth="1"/>
    <col min="14350" max="14350" width="2.88671875" customWidth="1"/>
    <col min="14351" max="14351" width="2.5546875" customWidth="1"/>
    <col min="14352" max="14352" width="2.44140625" customWidth="1"/>
    <col min="14353" max="14354" width="2.88671875" customWidth="1"/>
    <col min="14355" max="14356" width="2.5546875" customWidth="1"/>
    <col min="14357" max="14357" width="2.44140625" customWidth="1"/>
    <col min="14358" max="14358" width="2.33203125" customWidth="1"/>
    <col min="14359" max="14359" width="2.109375" customWidth="1"/>
    <col min="14360" max="14360" width="2.5546875" customWidth="1"/>
    <col min="14361" max="14361" width="3.109375" customWidth="1"/>
    <col min="14362" max="14363" width="2.33203125" customWidth="1"/>
    <col min="14364" max="14364" width="1.88671875" customWidth="1"/>
    <col min="14365" max="14365" width="2.33203125" customWidth="1"/>
    <col min="14366" max="14366" width="2.6640625" customWidth="1"/>
    <col min="14367" max="14367" width="2.5546875" customWidth="1"/>
    <col min="14368" max="14368" width="2.6640625" customWidth="1"/>
    <col min="14369" max="14369" width="2.33203125" customWidth="1"/>
    <col min="14370" max="14370" width="2.44140625" customWidth="1"/>
    <col min="14371" max="14371" width="2.6640625" customWidth="1"/>
    <col min="14372" max="14372" width="2.33203125" customWidth="1"/>
    <col min="14373" max="14374" width="2.6640625" customWidth="1"/>
    <col min="14375" max="14375" width="2.33203125" customWidth="1"/>
    <col min="14376" max="14376" width="3" customWidth="1"/>
    <col min="14377" max="14377" width="2.44140625" customWidth="1"/>
    <col min="14378" max="14378" width="3" customWidth="1"/>
    <col min="14379" max="14379" width="3.109375" customWidth="1"/>
    <col min="14380" max="14380" width="2.6640625" customWidth="1"/>
    <col min="14381" max="14381" width="2.88671875" customWidth="1"/>
    <col min="14382" max="14382" width="2.6640625" customWidth="1"/>
    <col min="14383" max="14383" width="3" customWidth="1"/>
    <col min="14384" max="14384" width="2.5546875" customWidth="1"/>
    <col min="14385" max="14385" width="2.88671875" customWidth="1"/>
    <col min="14386" max="14387" width="3" customWidth="1"/>
    <col min="14388" max="14388" width="2.88671875" customWidth="1"/>
    <col min="14389" max="14389" width="2.5546875" customWidth="1"/>
    <col min="14593" max="14593" width="3.33203125" customWidth="1"/>
    <col min="14594" max="14595" width="2.6640625" customWidth="1"/>
    <col min="14596" max="14596" width="1.88671875" customWidth="1"/>
    <col min="14597" max="14597" width="2.33203125" customWidth="1"/>
    <col min="14598" max="14598" width="2.109375" customWidth="1"/>
    <col min="14599" max="14599" width="2.33203125" customWidth="1"/>
    <col min="14600" max="14602" width="2.5546875" customWidth="1"/>
    <col min="14603" max="14604" width="2.6640625" customWidth="1"/>
    <col min="14605" max="14605" width="2.44140625" customWidth="1"/>
    <col min="14606" max="14606" width="2.88671875" customWidth="1"/>
    <col min="14607" max="14607" width="2.5546875" customWidth="1"/>
    <col min="14608" max="14608" width="2.44140625" customWidth="1"/>
    <col min="14609" max="14610" width="2.88671875" customWidth="1"/>
    <col min="14611" max="14612" width="2.5546875" customWidth="1"/>
    <col min="14613" max="14613" width="2.44140625" customWidth="1"/>
    <col min="14614" max="14614" width="2.33203125" customWidth="1"/>
    <col min="14615" max="14615" width="2.109375" customWidth="1"/>
    <col min="14616" max="14616" width="2.5546875" customWidth="1"/>
    <col min="14617" max="14617" width="3.109375" customWidth="1"/>
    <col min="14618" max="14619" width="2.33203125" customWidth="1"/>
    <col min="14620" max="14620" width="1.88671875" customWidth="1"/>
    <col min="14621" max="14621" width="2.33203125" customWidth="1"/>
    <col min="14622" max="14622" width="2.6640625" customWidth="1"/>
    <col min="14623" max="14623" width="2.5546875" customWidth="1"/>
    <col min="14624" max="14624" width="2.6640625" customWidth="1"/>
    <col min="14625" max="14625" width="2.33203125" customWidth="1"/>
    <col min="14626" max="14626" width="2.44140625" customWidth="1"/>
    <col min="14627" max="14627" width="2.6640625" customWidth="1"/>
    <col min="14628" max="14628" width="2.33203125" customWidth="1"/>
    <col min="14629" max="14630" width="2.6640625" customWidth="1"/>
    <col min="14631" max="14631" width="2.33203125" customWidth="1"/>
    <col min="14632" max="14632" width="3" customWidth="1"/>
    <col min="14633" max="14633" width="2.44140625" customWidth="1"/>
    <col min="14634" max="14634" width="3" customWidth="1"/>
    <col min="14635" max="14635" width="3.109375" customWidth="1"/>
    <col min="14636" max="14636" width="2.6640625" customWidth="1"/>
    <col min="14637" max="14637" width="2.88671875" customWidth="1"/>
    <col min="14638" max="14638" width="2.6640625" customWidth="1"/>
    <col min="14639" max="14639" width="3" customWidth="1"/>
    <col min="14640" max="14640" width="2.5546875" customWidth="1"/>
    <col min="14641" max="14641" width="2.88671875" customWidth="1"/>
    <col min="14642" max="14643" width="3" customWidth="1"/>
    <col min="14644" max="14644" width="2.88671875" customWidth="1"/>
    <col min="14645" max="14645" width="2.5546875" customWidth="1"/>
    <col min="14849" max="14849" width="3.33203125" customWidth="1"/>
    <col min="14850" max="14851" width="2.6640625" customWidth="1"/>
    <col min="14852" max="14852" width="1.88671875" customWidth="1"/>
    <col min="14853" max="14853" width="2.33203125" customWidth="1"/>
    <col min="14854" max="14854" width="2.109375" customWidth="1"/>
    <col min="14855" max="14855" width="2.33203125" customWidth="1"/>
    <col min="14856" max="14858" width="2.5546875" customWidth="1"/>
    <col min="14859" max="14860" width="2.6640625" customWidth="1"/>
    <col min="14861" max="14861" width="2.44140625" customWidth="1"/>
    <col min="14862" max="14862" width="2.88671875" customWidth="1"/>
    <col min="14863" max="14863" width="2.5546875" customWidth="1"/>
    <col min="14864" max="14864" width="2.44140625" customWidth="1"/>
    <col min="14865" max="14866" width="2.88671875" customWidth="1"/>
    <col min="14867" max="14868" width="2.5546875" customWidth="1"/>
    <col min="14869" max="14869" width="2.44140625" customWidth="1"/>
    <col min="14870" max="14870" width="2.33203125" customWidth="1"/>
    <col min="14871" max="14871" width="2.109375" customWidth="1"/>
    <col min="14872" max="14872" width="2.5546875" customWidth="1"/>
    <col min="14873" max="14873" width="3.109375" customWidth="1"/>
    <col min="14874" max="14875" width="2.33203125" customWidth="1"/>
    <col min="14876" max="14876" width="1.88671875" customWidth="1"/>
    <col min="14877" max="14877" width="2.33203125" customWidth="1"/>
    <col min="14878" max="14878" width="2.6640625" customWidth="1"/>
    <col min="14879" max="14879" width="2.5546875" customWidth="1"/>
    <col min="14880" max="14880" width="2.6640625" customWidth="1"/>
    <col min="14881" max="14881" width="2.33203125" customWidth="1"/>
    <col min="14882" max="14882" width="2.44140625" customWidth="1"/>
    <col min="14883" max="14883" width="2.6640625" customWidth="1"/>
    <col min="14884" max="14884" width="2.33203125" customWidth="1"/>
    <col min="14885" max="14886" width="2.6640625" customWidth="1"/>
    <col min="14887" max="14887" width="2.33203125" customWidth="1"/>
    <col min="14888" max="14888" width="3" customWidth="1"/>
    <col min="14889" max="14889" width="2.44140625" customWidth="1"/>
    <col min="14890" max="14890" width="3" customWidth="1"/>
    <col min="14891" max="14891" width="3.109375" customWidth="1"/>
    <col min="14892" max="14892" width="2.6640625" customWidth="1"/>
    <col min="14893" max="14893" width="2.88671875" customWidth="1"/>
    <col min="14894" max="14894" width="2.6640625" customWidth="1"/>
    <col min="14895" max="14895" width="3" customWidth="1"/>
    <col min="14896" max="14896" width="2.5546875" customWidth="1"/>
    <col min="14897" max="14897" width="2.88671875" customWidth="1"/>
    <col min="14898" max="14899" width="3" customWidth="1"/>
    <col min="14900" max="14900" width="2.88671875" customWidth="1"/>
    <col min="14901" max="14901" width="2.5546875" customWidth="1"/>
    <col min="15105" max="15105" width="3.33203125" customWidth="1"/>
    <col min="15106" max="15107" width="2.6640625" customWidth="1"/>
    <col min="15108" max="15108" width="1.88671875" customWidth="1"/>
    <col min="15109" max="15109" width="2.33203125" customWidth="1"/>
    <col min="15110" max="15110" width="2.109375" customWidth="1"/>
    <col min="15111" max="15111" width="2.33203125" customWidth="1"/>
    <col min="15112" max="15114" width="2.5546875" customWidth="1"/>
    <col min="15115" max="15116" width="2.6640625" customWidth="1"/>
    <col min="15117" max="15117" width="2.44140625" customWidth="1"/>
    <col min="15118" max="15118" width="2.88671875" customWidth="1"/>
    <col min="15119" max="15119" width="2.5546875" customWidth="1"/>
    <col min="15120" max="15120" width="2.44140625" customWidth="1"/>
    <col min="15121" max="15122" width="2.88671875" customWidth="1"/>
    <col min="15123" max="15124" width="2.5546875" customWidth="1"/>
    <col min="15125" max="15125" width="2.44140625" customWidth="1"/>
    <col min="15126" max="15126" width="2.33203125" customWidth="1"/>
    <col min="15127" max="15127" width="2.109375" customWidth="1"/>
    <col min="15128" max="15128" width="2.5546875" customWidth="1"/>
    <col min="15129" max="15129" width="3.109375" customWidth="1"/>
    <col min="15130" max="15131" width="2.33203125" customWidth="1"/>
    <col min="15132" max="15132" width="1.88671875" customWidth="1"/>
    <col min="15133" max="15133" width="2.33203125" customWidth="1"/>
    <col min="15134" max="15134" width="2.6640625" customWidth="1"/>
    <col min="15135" max="15135" width="2.5546875" customWidth="1"/>
    <col min="15136" max="15136" width="2.6640625" customWidth="1"/>
    <col min="15137" max="15137" width="2.33203125" customWidth="1"/>
    <col min="15138" max="15138" width="2.44140625" customWidth="1"/>
    <col min="15139" max="15139" width="2.6640625" customWidth="1"/>
    <col min="15140" max="15140" width="2.33203125" customWidth="1"/>
    <col min="15141" max="15142" width="2.6640625" customWidth="1"/>
    <col min="15143" max="15143" width="2.33203125" customWidth="1"/>
    <col min="15144" max="15144" width="3" customWidth="1"/>
    <col min="15145" max="15145" width="2.44140625" customWidth="1"/>
    <col min="15146" max="15146" width="3" customWidth="1"/>
    <col min="15147" max="15147" width="3.109375" customWidth="1"/>
    <col min="15148" max="15148" width="2.6640625" customWidth="1"/>
    <col min="15149" max="15149" width="2.88671875" customWidth="1"/>
    <col min="15150" max="15150" width="2.6640625" customWidth="1"/>
    <col min="15151" max="15151" width="3" customWidth="1"/>
    <col min="15152" max="15152" width="2.5546875" customWidth="1"/>
    <col min="15153" max="15153" width="2.88671875" customWidth="1"/>
    <col min="15154" max="15155" width="3" customWidth="1"/>
    <col min="15156" max="15156" width="2.88671875" customWidth="1"/>
    <col min="15157" max="15157" width="2.5546875" customWidth="1"/>
    <col min="15361" max="15361" width="3.33203125" customWidth="1"/>
    <col min="15362" max="15363" width="2.6640625" customWidth="1"/>
    <col min="15364" max="15364" width="1.88671875" customWidth="1"/>
    <col min="15365" max="15365" width="2.33203125" customWidth="1"/>
    <col min="15366" max="15366" width="2.109375" customWidth="1"/>
    <col min="15367" max="15367" width="2.33203125" customWidth="1"/>
    <col min="15368" max="15370" width="2.5546875" customWidth="1"/>
    <col min="15371" max="15372" width="2.6640625" customWidth="1"/>
    <col min="15373" max="15373" width="2.44140625" customWidth="1"/>
    <col min="15374" max="15374" width="2.88671875" customWidth="1"/>
    <col min="15375" max="15375" width="2.5546875" customWidth="1"/>
    <col min="15376" max="15376" width="2.44140625" customWidth="1"/>
    <col min="15377" max="15378" width="2.88671875" customWidth="1"/>
    <col min="15379" max="15380" width="2.5546875" customWidth="1"/>
    <col min="15381" max="15381" width="2.44140625" customWidth="1"/>
    <col min="15382" max="15382" width="2.33203125" customWidth="1"/>
    <col min="15383" max="15383" width="2.109375" customWidth="1"/>
    <col min="15384" max="15384" width="2.5546875" customWidth="1"/>
    <col min="15385" max="15385" width="3.109375" customWidth="1"/>
    <col min="15386" max="15387" width="2.33203125" customWidth="1"/>
    <col min="15388" max="15388" width="1.88671875" customWidth="1"/>
    <col min="15389" max="15389" width="2.33203125" customWidth="1"/>
    <col min="15390" max="15390" width="2.6640625" customWidth="1"/>
    <col min="15391" max="15391" width="2.5546875" customWidth="1"/>
    <col min="15392" max="15392" width="2.6640625" customWidth="1"/>
    <col min="15393" max="15393" width="2.33203125" customWidth="1"/>
    <col min="15394" max="15394" width="2.44140625" customWidth="1"/>
    <col min="15395" max="15395" width="2.6640625" customWidth="1"/>
    <col min="15396" max="15396" width="2.33203125" customWidth="1"/>
    <col min="15397" max="15398" width="2.6640625" customWidth="1"/>
    <col min="15399" max="15399" width="2.33203125" customWidth="1"/>
    <col min="15400" max="15400" width="3" customWidth="1"/>
    <col min="15401" max="15401" width="2.44140625" customWidth="1"/>
    <col min="15402" max="15402" width="3" customWidth="1"/>
    <col min="15403" max="15403" width="3.109375" customWidth="1"/>
    <col min="15404" max="15404" width="2.6640625" customWidth="1"/>
    <col min="15405" max="15405" width="2.88671875" customWidth="1"/>
    <col min="15406" max="15406" width="2.6640625" customWidth="1"/>
    <col min="15407" max="15407" width="3" customWidth="1"/>
    <col min="15408" max="15408" width="2.5546875" customWidth="1"/>
    <col min="15409" max="15409" width="2.88671875" customWidth="1"/>
    <col min="15410" max="15411" width="3" customWidth="1"/>
    <col min="15412" max="15412" width="2.88671875" customWidth="1"/>
    <col min="15413" max="15413" width="2.5546875" customWidth="1"/>
    <col min="15617" max="15617" width="3.33203125" customWidth="1"/>
    <col min="15618" max="15619" width="2.6640625" customWidth="1"/>
    <col min="15620" max="15620" width="1.88671875" customWidth="1"/>
    <col min="15621" max="15621" width="2.33203125" customWidth="1"/>
    <col min="15622" max="15622" width="2.109375" customWidth="1"/>
    <col min="15623" max="15623" width="2.33203125" customWidth="1"/>
    <col min="15624" max="15626" width="2.5546875" customWidth="1"/>
    <col min="15627" max="15628" width="2.6640625" customWidth="1"/>
    <col min="15629" max="15629" width="2.44140625" customWidth="1"/>
    <col min="15630" max="15630" width="2.88671875" customWidth="1"/>
    <col min="15631" max="15631" width="2.5546875" customWidth="1"/>
    <col min="15632" max="15632" width="2.44140625" customWidth="1"/>
    <col min="15633" max="15634" width="2.88671875" customWidth="1"/>
    <col min="15635" max="15636" width="2.5546875" customWidth="1"/>
    <col min="15637" max="15637" width="2.44140625" customWidth="1"/>
    <col min="15638" max="15638" width="2.33203125" customWidth="1"/>
    <col min="15639" max="15639" width="2.109375" customWidth="1"/>
    <col min="15640" max="15640" width="2.5546875" customWidth="1"/>
    <col min="15641" max="15641" width="3.109375" customWidth="1"/>
    <col min="15642" max="15643" width="2.33203125" customWidth="1"/>
    <col min="15644" max="15644" width="1.88671875" customWidth="1"/>
    <col min="15645" max="15645" width="2.33203125" customWidth="1"/>
    <col min="15646" max="15646" width="2.6640625" customWidth="1"/>
    <col min="15647" max="15647" width="2.5546875" customWidth="1"/>
    <col min="15648" max="15648" width="2.6640625" customWidth="1"/>
    <col min="15649" max="15649" width="2.33203125" customWidth="1"/>
    <col min="15650" max="15650" width="2.44140625" customWidth="1"/>
    <col min="15651" max="15651" width="2.6640625" customWidth="1"/>
    <col min="15652" max="15652" width="2.33203125" customWidth="1"/>
    <col min="15653" max="15654" width="2.6640625" customWidth="1"/>
    <col min="15655" max="15655" width="2.33203125" customWidth="1"/>
    <col min="15656" max="15656" width="3" customWidth="1"/>
    <col min="15657" max="15657" width="2.44140625" customWidth="1"/>
    <col min="15658" max="15658" width="3" customWidth="1"/>
    <col min="15659" max="15659" width="3.109375" customWidth="1"/>
    <col min="15660" max="15660" width="2.6640625" customWidth="1"/>
    <col min="15661" max="15661" width="2.88671875" customWidth="1"/>
    <col min="15662" max="15662" width="2.6640625" customWidth="1"/>
    <col min="15663" max="15663" width="3" customWidth="1"/>
    <col min="15664" max="15664" width="2.5546875" customWidth="1"/>
    <col min="15665" max="15665" width="2.88671875" customWidth="1"/>
    <col min="15666" max="15667" width="3" customWidth="1"/>
    <col min="15668" max="15668" width="2.88671875" customWidth="1"/>
    <col min="15669" max="15669" width="2.5546875" customWidth="1"/>
    <col min="15873" max="15873" width="3.33203125" customWidth="1"/>
    <col min="15874" max="15875" width="2.6640625" customWidth="1"/>
    <col min="15876" max="15876" width="1.88671875" customWidth="1"/>
    <col min="15877" max="15877" width="2.33203125" customWidth="1"/>
    <col min="15878" max="15878" width="2.109375" customWidth="1"/>
    <col min="15879" max="15879" width="2.33203125" customWidth="1"/>
    <col min="15880" max="15882" width="2.5546875" customWidth="1"/>
    <col min="15883" max="15884" width="2.6640625" customWidth="1"/>
    <col min="15885" max="15885" width="2.44140625" customWidth="1"/>
    <col min="15886" max="15886" width="2.88671875" customWidth="1"/>
    <col min="15887" max="15887" width="2.5546875" customWidth="1"/>
    <col min="15888" max="15888" width="2.44140625" customWidth="1"/>
    <col min="15889" max="15890" width="2.88671875" customWidth="1"/>
    <col min="15891" max="15892" width="2.5546875" customWidth="1"/>
    <col min="15893" max="15893" width="2.44140625" customWidth="1"/>
    <col min="15894" max="15894" width="2.33203125" customWidth="1"/>
    <col min="15895" max="15895" width="2.109375" customWidth="1"/>
    <col min="15896" max="15896" width="2.5546875" customWidth="1"/>
    <col min="15897" max="15897" width="3.109375" customWidth="1"/>
    <col min="15898" max="15899" width="2.33203125" customWidth="1"/>
    <col min="15900" max="15900" width="1.88671875" customWidth="1"/>
    <col min="15901" max="15901" width="2.33203125" customWidth="1"/>
    <col min="15902" max="15902" width="2.6640625" customWidth="1"/>
    <col min="15903" max="15903" width="2.5546875" customWidth="1"/>
    <col min="15904" max="15904" width="2.6640625" customWidth="1"/>
    <col min="15905" max="15905" width="2.33203125" customWidth="1"/>
    <col min="15906" max="15906" width="2.44140625" customWidth="1"/>
    <col min="15907" max="15907" width="2.6640625" customWidth="1"/>
    <col min="15908" max="15908" width="2.33203125" customWidth="1"/>
    <col min="15909" max="15910" width="2.6640625" customWidth="1"/>
    <col min="15911" max="15911" width="2.33203125" customWidth="1"/>
    <col min="15912" max="15912" width="3" customWidth="1"/>
    <col min="15913" max="15913" width="2.44140625" customWidth="1"/>
    <col min="15914" max="15914" width="3" customWidth="1"/>
    <col min="15915" max="15915" width="3.109375" customWidth="1"/>
    <col min="15916" max="15916" width="2.6640625" customWidth="1"/>
    <col min="15917" max="15917" width="2.88671875" customWidth="1"/>
    <col min="15918" max="15918" width="2.6640625" customWidth="1"/>
    <col min="15919" max="15919" width="3" customWidth="1"/>
    <col min="15920" max="15920" width="2.5546875" customWidth="1"/>
    <col min="15921" max="15921" width="2.88671875" customWidth="1"/>
    <col min="15922" max="15923" width="3" customWidth="1"/>
    <col min="15924" max="15924" width="2.88671875" customWidth="1"/>
    <col min="15925" max="15925" width="2.5546875" customWidth="1"/>
    <col min="16129" max="16129" width="3.33203125" customWidth="1"/>
    <col min="16130" max="16131" width="2.6640625" customWidth="1"/>
    <col min="16132" max="16132" width="1.88671875" customWidth="1"/>
    <col min="16133" max="16133" width="2.33203125" customWidth="1"/>
    <col min="16134" max="16134" width="2.109375" customWidth="1"/>
    <col min="16135" max="16135" width="2.33203125" customWidth="1"/>
    <col min="16136" max="16138" width="2.5546875" customWidth="1"/>
    <col min="16139" max="16140" width="2.6640625" customWidth="1"/>
    <col min="16141" max="16141" width="2.44140625" customWidth="1"/>
    <col min="16142" max="16142" width="2.88671875" customWidth="1"/>
    <col min="16143" max="16143" width="2.5546875" customWidth="1"/>
    <col min="16144" max="16144" width="2.44140625" customWidth="1"/>
    <col min="16145" max="16146" width="2.88671875" customWidth="1"/>
    <col min="16147" max="16148" width="2.5546875" customWidth="1"/>
    <col min="16149" max="16149" width="2.44140625" customWidth="1"/>
    <col min="16150" max="16150" width="2.33203125" customWidth="1"/>
    <col min="16151" max="16151" width="2.109375" customWidth="1"/>
    <col min="16152" max="16152" width="2.5546875" customWidth="1"/>
    <col min="16153" max="16153" width="3.109375" customWidth="1"/>
    <col min="16154" max="16155" width="2.33203125" customWidth="1"/>
    <col min="16156" max="16156" width="1.88671875" customWidth="1"/>
    <col min="16157" max="16157" width="2.33203125" customWidth="1"/>
    <col min="16158" max="16158" width="2.6640625" customWidth="1"/>
    <col min="16159" max="16159" width="2.5546875" customWidth="1"/>
    <col min="16160" max="16160" width="2.6640625" customWidth="1"/>
    <col min="16161" max="16161" width="2.33203125" customWidth="1"/>
    <col min="16162" max="16162" width="2.44140625" customWidth="1"/>
    <col min="16163" max="16163" width="2.6640625" customWidth="1"/>
    <col min="16164" max="16164" width="2.33203125" customWidth="1"/>
    <col min="16165" max="16166" width="2.6640625" customWidth="1"/>
    <col min="16167" max="16167" width="2.33203125" customWidth="1"/>
    <col min="16168" max="16168" width="3" customWidth="1"/>
    <col min="16169" max="16169" width="2.44140625" customWidth="1"/>
    <col min="16170" max="16170" width="3" customWidth="1"/>
    <col min="16171" max="16171" width="3.109375" customWidth="1"/>
    <col min="16172" max="16172" width="2.6640625" customWidth="1"/>
    <col min="16173" max="16173" width="2.88671875" customWidth="1"/>
    <col min="16174" max="16174" width="2.6640625" customWidth="1"/>
    <col min="16175" max="16175" width="3" customWidth="1"/>
    <col min="16176" max="16176" width="2.5546875" customWidth="1"/>
    <col min="16177" max="16177" width="2.88671875" customWidth="1"/>
    <col min="16178" max="16179" width="3" customWidth="1"/>
    <col min="16180" max="16180" width="2.88671875" customWidth="1"/>
    <col min="16181" max="16181" width="2.5546875" customWidth="1"/>
  </cols>
  <sheetData>
    <row r="1" spans="1:53" ht="32.25" customHeight="1" x14ac:dyDescent="0.25">
      <c r="A1" s="92"/>
      <c r="B1" s="92"/>
      <c r="C1" s="213" t="s">
        <v>196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92"/>
      <c r="AY1" s="92"/>
      <c r="AZ1" s="92"/>
      <c r="BA1" s="92"/>
    </row>
    <row r="2" spans="1:53" ht="34.5" customHeight="1" x14ac:dyDescent="0.25">
      <c r="A2" s="215" t="s">
        <v>134</v>
      </c>
      <c r="B2" s="210" t="s">
        <v>135</v>
      </c>
      <c r="C2" s="211"/>
      <c r="D2" s="211"/>
      <c r="E2" s="212"/>
      <c r="F2" s="216" t="s">
        <v>136</v>
      </c>
      <c r="G2" s="210" t="s">
        <v>137</v>
      </c>
      <c r="H2" s="211"/>
      <c r="I2" s="212"/>
      <c r="J2" s="216" t="s">
        <v>138</v>
      </c>
      <c r="K2" s="210" t="s">
        <v>139</v>
      </c>
      <c r="L2" s="211"/>
      <c r="M2" s="211"/>
      <c r="N2" s="212"/>
      <c r="O2" s="210" t="s">
        <v>140</v>
      </c>
      <c r="P2" s="211"/>
      <c r="Q2" s="211"/>
      <c r="R2" s="212"/>
      <c r="S2" s="216" t="s">
        <v>141</v>
      </c>
      <c r="T2" s="210" t="s">
        <v>142</v>
      </c>
      <c r="U2" s="211"/>
      <c r="V2" s="212"/>
      <c r="W2" s="216" t="s">
        <v>143</v>
      </c>
      <c r="X2" s="210" t="s">
        <v>144</v>
      </c>
      <c r="Y2" s="211"/>
      <c r="Z2" s="212"/>
      <c r="AA2" s="216" t="s">
        <v>145</v>
      </c>
      <c r="AB2" s="210" t="s">
        <v>146</v>
      </c>
      <c r="AC2" s="211"/>
      <c r="AD2" s="211"/>
      <c r="AE2" s="212"/>
      <c r="AF2" s="216" t="s">
        <v>147</v>
      </c>
      <c r="AG2" s="210" t="s">
        <v>148</v>
      </c>
      <c r="AH2" s="211"/>
      <c r="AI2" s="212"/>
      <c r="AJ2" s="216" t="s">
        <v>149</v>
      </c>
      <c r="AK2" s="218" t="s">
        <v>150</v>
      </c>
      <c r="AL2" s="218"/>
      <c r="AM2" s="218"/>
      <c r="AN2" s="218"/>
      <c r="AO2" s="210" t="s">
        <v>151</v>
      </c>
      <c r="AP2" s="211"/>
      <c r="AQ2" s="211"/>
      <c r="AR2" s="212"/>
      <c r="AS2" s="216" t="s">
        <v>152</v>
      </c>
      <c r="AT2" s="210" t="s">
        <v>153</v>
      </c>
      <c r="AU2" s="211"/>
      <c r="AV2" s="212"/>
      <c r="AW2" s="216" t="s">
        <v>154</v>
      </c>
      <c r="AX2" s="218" t="s">
        <v>155</v>
      </c>
      <c r="AY2" s="218"/>
      <c r="AZ2" s="218"/>
      <c r="BA2" s="218"/>
    </row>
    <row r="3" spans="1:53" ht="22.8" x14ac:dyDescent="0.25">
      <c r="A3" s="215"/>
      <c r="B3" s="93" t="s">
        <v>156</v>
      </c>
      <c r="C3" s="93" t="s">
        <v>157</v>
      </c>
      <c r="D3" s="93" t="s">
        <v>158</v>
      </c>
      <c r="E3" s="93" t="s">
        <v>159</v>
      </c>
      <c r="F3" s="217"/>
      <c r="G3" s="93" t="s">
        <v>160</v>
      </c>
      <c r="H3" s="93" t="s">
        <v>161</v>
      </c>
      <c r="I3" s="93" t="s">
        <v>162</v>
      </c>
      <c r="J3" s="217"/>
      <c r="K3" s="93" t="s">
        <v>163</v>
      </c>
      <c r="L3" s="93" t="s">
        <v>164</v>
      </c>
      <c r="M3" s="93" t="s">
        <v>165</v>
      </c>
      <c r="N3" s="93" t="s">
        <v>166</v>
      </c>
      <c r="O3" s="93" t="s">
        <v>156</v>
      </c>
      <c r="P3" s="93" t="s">
        <v>157</v>
      </c>
      <c r="Q3" s="93" t="s">
        <v>158</v>
      </c>
      <c r="R3" s="93" t="s">
        <v>167</v>
      </c>
      <c r="S3" s="217"/>
      <c r="T3" s="93" t="s">
        <v>168</v>
      </c>
      <c r="U3" s="93" t="s">
        <v>169</v>
      </c>
      <c r="V3" s="93" t="s">
        <v>170</v>
      </c>
      <c r="W3" s="217"/>
      <c r="X3" s="93" t="s">
        <v>171</v>
      </c>
      <c r="Y3" s="93" t="s">
        <v>172</v>
      </c>
      <c r="Z3" s="93" t="s">
        <v>173</v>
      </c>
      <c r="AA3" s="217"/>
      <c r="AB3" s="93" t="s">
        <v>171</v>
      </c>
      <c r="AC3" s="93" t="s">
        <v>172</v>
      </c>
      <c r="AD3" s="93" t="s">
        <v>173</v>
      </c>
      <c r="AE3" s="93" t="s">
        <v>174</v>
      </c>
      <c r="AF3" s="217"/>
      <c r="AG3" s="93" t="s">
        <v>160</v>
      </c>
      <c r="AH3" s="93" t="s">
        <v>161</v>
      </c>
      <c r="AI3" s="93" t="s">
        <v>162</v>
      </c>
      <c r="AJ3" s="217"/>
      <c r="AK3" s="93" t="s">
        <v>175</v>
      </c>
      <c r="AL3" s="93" t="s">
        <v>176</v>
      </c>
      <c r="AM3" s="93" t="s">
        <v>177</v>
      </c>
      <c r="AN3" s="93" t="s">
        <v>178</v>
      </c>
      <c r="AO3" s="93" t="s">
        <v>156</v>
      </c>
      <c r="AP3" s="93" t="s">
        <v>157</v>
      </c>
      <c r="AQ3" s="93" t="s">
        <v>158</v>
      </c>
      <c r="AR3" s="93" t="s">
        <v>167</v>
      </c>
      <c r="AS3" s="217"/>
      <c r="AT3" s="93" t="s">
        <v>179</v>
      </c>
      <c r="AU3" s="93" t="s">
        <v>180</v>
      </c>
      <c r="AV3" s="93" t="s">
        <v>162</v>
      </c>
      <c r="AW3" s="217"/>
      <c r="AX3" s="93" t="s">
        <v>163</v>
      </c>
      <c r="AY3" s="93" t="s">
        <v>164</v>
      </c>
      <c r="AZ3" s="93" t="s">
        <v>165</v>
      </c>
      <c r="BA3" s="93" t="s">
        <v>181</v>
      </c>
    </row>
    <row r="4" spans="1:53" ht="18" customHeight="1" x14ac:dyDescent="0.25">
      <c r="A4" s="215"/>
      <c r="B4" s="94">
        <v>1</v>
      </c>
      <c r="C4" s="95">
        <v>2</v>
      </c>
      <c r="D4" s="94">
        <v>3</v>
      </c>
      <c r="E4" s="95">
        <v>4</v>
      </c>
      <c r="F4" s="94">
        <v>5</v>
      </c>
      <c r="G4" s="95">
        <v>6</v>
      </c>
      <c r="H4" s="94">
        <v>7</v>
      </c>
      <c r="I4" s="95">
        <v>8</v>
      </c>
      <c r="J4" s="94">
        <v>9</v>
      </c>
      <c r="K4" s="95">
        <v>10</v>
      </c>
      <c r="L4" s="98">
        <v>11</v>
      </c>
      <c r="M4" s="95">
        <v>12</v>
      </c>
      <c r="N4" s="94">
        <v>13</v>
      </c>
      <c r="O4" s="95">
        <v>14</v>
      </c>
      <c r="P4" s="94">
        <v>15</v>
      </c>
      <c r="Q4" s="95">
        <v>16</v>
      </c>
      <c r="R4" s="94">
        <v>17</v>
      </c>
      <c r="S4" s="95">
        <v>18</v>
      </c>
      <c r="T4" s="94">
        <v>19</v>
      </c>
      <c r="U4" s="95">
        <v>20</v>
      </c>
      <c r="V4" s="94">
        <v>21</v>
      </c>
      <c r="W4" s="95">
        <v>22</v>
      </c>
      <c r="X4" s="94">
        <v>23</v>
      </c>
      <c r="Y4" s="95">
        <v>24</v>
      </c>
      <c r="Z4" s="94">
        <v>25</v>
      </c>
      <c r="AA4" s="95">
        <v>26</v>
      </c>
      <c r="AB4" s="94">
        <v>27</v>
      </c>
      <c r="AC4" s="95">
        <v>28</v>
      </c>
      <c r="AD4" s="94">
        <v>29</v>
      </c>
      <c r="AE4" s="95">
        <v>30</v>
      </c>
      <c r="AF4" s="94">
        <v>31</v>
      </c>
      <c r="AG4" s="95">
        <v>32</v>
      </c>
      <c r="AH4" s="94">
        <v>33</v>
      </c>
      <c r="AI4" s="95">
        <v>34</v>
      </c>
      <c r="AJ4" s="94">
        <v>35</v>
      </c>
      <c r="AK4" s="95">
        <v>36</v>
      </c>
      <c r="AL4" s="94">
        <v>37</v>
      </c>
      <c r="AM4" s="95">
        <v>38</v>
      </c>
      <c r="AN4" s="94">
        <v>39</v>
      </c>
      <c r="AO4" s="95">
        <v>40</v>
      </c>
      <c r="AP4" s="94">
        <v>41</v>
      </c>
      <c r="AQ4" s="95">
        <v>42</v>
      </c>
      <c r="AR4" s="94">
        <v>43</v>
      </c>
      <c r="AS4" s="95">
        <v>44</v>
      </c>
      <c r="AT4" s="94">
        <v>45</v>
      </c>
      <c r="AU4" s="95">
        <v>46</v>
      </c>
      <c r="AV4" s="94">
        <v>47</v>
      </c>
      <c r="AW4" s="95">
        <v>48</v>
      </c>
      <c r="AX4" s="94">
        <v>49</v>
      </c>
      <c r="AY4" s="95">
        <v>50</v>
      </c>
      <c r="AZ4" s="94">
        <v>51</v>
      </c>
      <c r="BA4" s="95">
        <v>52</v>
      </c>
    </row>
    <row r="5" spans="1:53" x14ac:dyDescent="0.25">
      <c r="A5" s="96">
        <v>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9"/>
      <c r="M5" s="96"/>
      <c r="N5" s="96"/>
      <c r="O5" s="96"/>
      <c r="P5" s="96"/>
      <c r="Q5" s="96"/>
      <c r="R5" s="96">
        <v>17</v>
      </c>
      <c r="S5" s="96" t="s">
        <v>182</v>
      </c>
      <c r="T5" s="96" t="s">
        <v>182</v>
      </c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>
        <v>22</v>
      </c>
      <c r="AQ5" s="102" t="s">
        <v>190</v>
      </c>
      <c r="AR5" s="102" t="s">
        <v>190</v>
      </c>
      <c r="AS5" s="96" t="s">
        <v>182</v>
      </c>
      <c r="AT5" s="96" t="s">
        <v>182</v>
      </c>
      <c r="AU5" s="96" t="s">
        <v>182</v>
      </c>
      <c r="AV5" s="96" t="s">
        <v>182</v>
      </c>
      <c r="AW5" s="96" t="s">
        <v>182</v>
      </c>
      <c r="AX5" s="96" t="s">
        <v>182</v>
      </c>
      <c r="AY5" s="96" t="s">
        <v>182</v>
      </c>
      <c r="AZ5" s="96" t="s">
        <v>182</v>
      </c>
      <c r="BA5" s="96" t="s">
        <v>182</v>
      </c>
    </row>
    <row r="6" spans="1:53" x14ac:dyDescent="0.25">
      <c r="A6" s="97">
        <v>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100"/>
      <c r="M6" s="97"/>
      <c r="N6" s="97"/>
      <c r="O6" s="97"/>
      <c r="P6" s="97"/>
      <c r="Q6" s="97">
        <v>16</v>
      </c>
      <c r="R6" s="97" t="s">
        <v>190</v>
      </c>
      <c r="S6" s="96" t="s">
        <v>182</v>
      </c>
      <c r="T6" s="97" t="s">
        <v>182</v>
      </c>
      <c r="U6" s="96"/>
      <c r="V6" s="97"/>
      <c r="W6" s="97"/>
      <c r="X6" s="96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>
        <v>17</v>
      </c>
      <c r="AL6" s="97" t="s">
        <v>183</v>
      </c>
      <c r="AM6" s="97" t="s">
        <v>183</v>
      </c>
      <c r="AN6" s="97" t="s">
        <v>184</v>
      </c>
      <c r="AO6" s="97" t="s">
        <v>184</v>
      </c>
      <c r="AP6" s="97" t="s">
        <v>184</v>
      </c>
      <c r="AQ6" s="96" t="s">
        <v>190</v>
      </c>
      <c r="AR6" s="96" t="s">
        <v>190</v>
      </c>
      <c r="AS6" s="96" t="s">
        <v>182</v>
      </c>
      <c r="AT6" s="97" t="s">
        <v>182</v>
      </c>
      <c r="AU6" s="96" t="s">
        <v>182</v>
      </c>
      <c r="AV6" s="96" t="s">
        <v>182</v>
      </c>
      <c r="AW6" s="96" t="s">
        <v>182</v>
      </c>
      <c r="AX6" s="96" t="s">
        <v>182</v>
      </c>
      <c r="AY6" s="96" t="s">
        <v>182</v>
      </c>
      <c r="AZ6" s="96" t="s">
        <v>182</v>
      </c>
      <c r="BA6" s="96" t="s">
        <v>182</v>
      </c>
    </row>
    <row r="7" spans="1:53" x14ac:dyDescent="0.25">
      <c r="A7" s="219">
        <v>3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23">
        <v>11</v>
      </c>
      <c r="M7" s="219" t="s">
        <v>183</v>
      </c>
      <c r="N7" s="219" t="s">
        <v>183</v>
      </c>
      <c r="O7" s="221" t="s">
        <v>184</v>
      </c>
      <c r="P7" s="221" t="s">
        <v>184</v>
      </c>
      <c r="Q7" s="221" t="s">
        <v>184</v>
      </c>
      <c r="R7" s="221" t="s">
        <v>190</v>
      </c>
      <c r="S7" s="221" t="s">
        <v>182</v>
      </c>
      <c r="T7" s="221" t="s">
        <v>182</v>
      </c>
      <c r="U7" s="221"/>
      <c r="V7" s="221"/>
      <c r="W7" s="219"/>
      <c r="X7" s="219"/>
      <c r="Y7" s="219"/>
      <c r="Z7" s="219"/>
      <c r="AA7" s="219"/>
      <c r="AB7" s="219"/>
      <c r="AC7" s="219"/>
      <c r="AD7" s="219"/>
      <c r="AE7" s="219">
        <v>11</v>
      </c>
      <c r="AF7" s="225" t="s">
        <v>183</v>
      </c>
      <c r="AG7" s="225" t="s">
        <v>183</v>
      </c>
      <c r="AH7" s="225" t="s">
        <v>184</v>
      </c>
      <c r="AI7" s="225" t="s">
        <v>184</v>
      </c>
      <c r="AJ7" s="225" t="s">
        <v>184</v>
      </c>
      <c r="AK7" s="225" t="s">
        <v>184</v>
      </c>
      <c r="AL7" s="225" t="s">
        <v>190</v>
      </c>
      <c r="AM7" s="225" t="s">
        <v>191</v>
      </c>
      <c r="AN7" s="225" t="s">
        <v>191</v>
      </c>
      <c r="AO7" s="225" t="s">
        <v>191</v>
      </c>
      <c r="AP7" s="225" t="s">
        <v>193</v>
      </c>
      <c r="AQ7" s="225" t="s">
        <v>193</v>
      </c>
      <c r="AR7" s="225" t="s">
        <v>193</v>
      </c>
      <c r="AS7" s="225" t="s">
        <v>192</v>
      </c>
      <c r="AT7" s="225" t="s">
        <v>192</v>
      </c>
      <c r="AU7" s="225" t="s">
        <v>192</v>
      </c>
      <c r="AV7" s="225" t="s">
        <v>192</v>
      </c>
      <c r="AW7" s="225" t="s">
        <v>192</v>
      </c>
      <c r="AX7" s="225" t="s">
        <v>192</v>
      </c>
      <c r="AY7" s="225" t="s">
        <v>192</v>
      </c>
      <c r="AZ7" s="225" t="s">
        <v>192</v>
      </c>
      <c r="BA7" s="225" t="s">
        <v>192</v>
      </c>
    </row>
    <row r="8" spans="1:53" x14ac:dyDescent="0.25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4"/>
      <c r="M8" s="220"/>
      <c r="N8" s="220"/>
      <c r="O8" s="222"/>
      <c r="P8" s="222"/>
      <c r="Q8" s="222"/>
      <c r="R8" s="222"/>
      <c r="S8" s="222"/>
      <c r="T8" s="222"/>
      <c r="U8" s="222"/>
      <c r="V8" s="222"/>
      <c r="W8" s="220"/>
      <c r="X8" s="220"/>
      <c r="Y8" s="220"/>
      <c r="Z8" s="220"/>
      <c r="AA8" s="220"/>
      <c r="AB8" s="220"/>
      <c r="AC8" s="220"/>
      <c r="AD8" s="220"/>
      <c r="AE8" s="220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</row>
    <row r="9" spans="1:53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</row>
    <row r="10" spans="1:53" x14ac:dyDescent="0.25">
      <c r="A10" s="227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</row>
    <row r="11" spans="1:53" x14ac:dyDescent="0.25">
      <c r="A11" s="227"/>
      <c r="B11" s="92"/>
      <c r="C11" s="92"/>
      <c r="D11" s="13"/>
      <c r="E11" s="226" t="s">
        <v>185</v>
      </c>
      <c r="F11" s="226"/>
      <c r="G11" s="226"/>
      <c r="H11" s="226"/>
      <c r="I11" s="226"/>
      <c r="J11" s="226"/>
      <c r="K11" s="13"/>
      <c r="L11" s="13"/>
      <c r="M11" s="13"/>
      <c r="N11" s="13"/>
      <c r="O11" s="226" t="s">
        <v>186</v>
      </c>
      <c r="P11" s="226"/>
      <c r="Q11" s="226"/>
      <c r="R11" s="226"/>
      <c r="S11" s="226"/>
      <c r="T11" s="226"/>
      <c r="U11" s="13"/>
      <c r="V11" s="13"/>
      <c r="W11" s="13"/>
      <c r="X11" s="13"/>
      <c r="Y11" s="13"/>
      <c r="Z11" s="13"/>
      <c r="AA11" s="226" t="s">
        <v>195</v>
      </c>
      <c r="AB11" s="226"/>
      <c r="AC11" s="226"/>
      <c r="AD11" s="226"/>
      <c r="AE11" s="226"/>
      <c r="AF11" s="226"/>
      <c r="AG11" s="226"/>
      <c r="AH11" s="226"/>
      <c r="AI11" s="226"/>
      <c r="AJ11" s="13"/>
      <c r="AK11" s="13"/>
      <c r="AL11" s="13"/>
      <c r="AM11" s="13"/>
      <c r="AN11" s="13"/>
      <c r="AO11" s="226" t="s">
        <v>194</v>
      </c>
      <c r="AP11" s="226"/>
      <c r="AQ11" s="226"/>
      <c r="AR11" s="226"/>
      <c r="AS11" s="226"/>
      <c r="AT11" s="226"/>
      <c r="AU11" s="226"/>
      <c r="AV11" s="226"/>
      <c r="AW11" s="226"/>
      <c r="AX11" s="92"/>
      <c r="AY11" s="92"/>
      <c r="AZ11" s="92"/>
      <c r="BA11" s="92"/>
    </row>
    <row r="12" spans="1:53" x14ac:dyDescent="0.25">
      <c r="A12" s="227"/>
      <c r="B12" s="92"/>
      <c r="C12" s="92"/>
      <c r="D12" s="96" t="s">
        <v>190</v>
      </c>
      <c r="E12" s="226"/>
      <c r="F12" s="226"/>
      <c r="G12" s="226"/>
      <c r="H12" s="226"/>
      <c r="I12" s="226"/>
      <c r="J12" s="226"/>
      <c r="K12" s="13"/>
      <c r="L12" s="13"/>
      <c r="M12" s="13"/>
      <c r="N12" s="96" t="s">
        <v>182</v>
      </c>
      <c r="O12" s="226"/>
      <c r="P12" s="226"/>
      <c r="Q12" s="226"/>
      <c r="R12" s="226"/>
      <c r="S12" s="226"/>
      <c r="T12" s="226"/>
      <c r="U12" s="13"/>
      <c r="V12" s="13"/>
      <c r="W12" s="13"/>
      <c r="X12" s="13"/>
      <c r="Y12" s="13"/>
      <c r="Z12" s="96" t="s">
        <v>184</v>
      </c>
      <c r="AA12" s="226"/>
      <c r="AB12" s="226"/>
      <c r="AC12" s="226"/>
      <c r="AD12" s="226"/>
      <c r="AE12" s="226"/>
      <c r="AF12" s="226"/>
      <c r="AG12" s="226"/>
      <c r="AH12" s="226"/>
      <c r="AI12" s="226"/>
      <c r="AJ12" s="13"/>
      <c r="AK12" s="13"/>
      <c r="AL12" s="13"/>
      <c r="AM12" s="13"/>
      <c r="AN12" s="96" t="s">
        <v>191</v>
      </c>
      <c r="AO12" s="226"/>
      <c r="AP12" s="226"/>
      <c r="AQ12" s="226"/>
      <c r="AR12" s="226"/>
      <c r="AS12" s="226"/>
      <c r="AT12" s="226"/>
      <c r="AU12" s="226"/>
      <c r="AV12" s="226"/>
      <c r="AW12" s="226"/>
      <c r="AX12" s="92"/>
      <c r="AY12" s="92"/>
      <c r="AZ12" s="92"/>
      <c r="BA12" s="92"/>
    </row>
    <row r="13" spans="1:53" x14ac:dyDescent="0.25">
      <c r="A13" s="227"/>
      <c r="B13" s="92"/>
      <c r="C13" s="92"/>
      <c r="D13" s="13"/>
      <c r="E13" s="226"/>
      <c r="F13" s="226"/>
      <c r="G13" s="226"/>
      <c r="H13" s="226"/>
      <c r="I13" s="226"/>
      <c r="J13" s="226"/>
      <c r="K13" s="13"/>
      <c r="L13" s="13"/>
      <c r="M13" s="13"/>
      <c r="N13" s="13"/>
      <c r="O13" s="226"/>
      <c r="P13" s="226"/>
      <c r="Q13" s="226"/>
      <c r="R13" s="226"/>
      <c r="S13" s="226"/>
      <c r="T13" s="226"/>
      <c r="U13" s="13"/>
      <c r="V13" s="13"/>
      <c r="W13" s="13"/>
      <c r="X13" s="13"/>
      <c r="Y13" s="13"/>
      <c r="Z13" s="13"/>
      <c r="AA13" s="226"/>
      <c r="AB13" s="226"/>
      <c r="AC13" s="226"/>
      <c r="AD13" s="226"/>
      <c r="AE13" s="226"/>
      <c r="AF13" s="226"/>
      <c r="AG13" s="226"/>
      <c r="AH13" s="226"/>
      <c r="AI13" s="226"/>
      <c r="AJ13" s="13"/>
      <c r="AK13" s="13"/>
      <c r="AL13" s="13"/>
      <c r="AM13" s="13"/>
      <c r="AN13" s="13"/>
      <c r="AO13" s="226"/>
      <c r="AP13" s="226"/>
      <c r="AQ13" s="226"/>
      <c r="AR13" s="226"/>
      <c r="AS13" s="226"/>
      <c r="AT13" s="226"/>
      <c r="AU13" s="226"/>
      <c r="AV13" s="226"/>
      <c r="AW13" s="226"/>
      <c r="AX13" s="92"/>
      <c r="AY13" s="92"/>
      <c r="AZ13" s="92"/>
      <c r="BA13" s="92"/>
    </row>
    <row r="14" spans="1:53" x14ac:dyDescent="0.25">
      <c r="A14" s="227"/>
      <c r="B14" s="92"/>
      <c r="C14" s="9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92"/>
      <c r="AY14" s="92"/>
      <c r="AZ14" s="92"/>
      <c r="BA14" s="92"/>
    </row>
    <row r="15" spans="1:53" x14ac:dyDescent="0.25">
      <c r="A15" s="227"/>
      <c r="B15" s="92"/>
      <c r="C15" s="9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92"/>
      <c r="AY15" s="92"/>
      <c r="AZ15" s="92"/>
      <c r="BA15" s="92"/>
    </row>
    <row r="16" spans="1:53" x14ac:dyDescent="0.25">
      <c r="A16" s="227"/>
      <c r="B16" s="92"/>
      <c r="C16" s="9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92"/>
      <c r="AY16" s="92"/>
      <c r="AZ16" s="92"/>
      <c r="BA16" s="92"/>
    </row>
    <row r="17" spans="1:53" ht="12.75" customHeight="1" x14ac:dyDescent="0.25">
      <c r="A17" s="227"/>
      <c r="B17" s="92"/>
      <c r="C17" s="92"/>
      <c r="D17" s="13"/>
      <c r="E17" s="226" t="s">
        <v>187</v>
      </c>
      <c r="F17" s="226"/>
      <c r="G17" s="226"/>
      <c r="H17" s="226"/>
      <c r="I17" s="226"/>
      <c r="J17" s="226"/>
      <c r="K17" s="13"/>
      <c r="L17" s="13"/>
      <c r="M17" s="13"/>
      <c r="N17" s="13"/>
      <c r="O17" s="226" t="s">
        <v>51</v>
      </c>
      <c r="P17" s="226"/>
      <c r="Q17" s="226"/>
      <c r="R17" s="226"/>
      <c r="S17" s="226"/>
      <c r="T17" s="226"/>
      <c r="U17" s="13"/>
      <c r="V17" s="13"/>
      <c r="W17" s="13"/>
      <c r="X17" s="13"/>
      <c r="Y17" s="13"/>
      <c r="Z17" s="13"/>
      <c r="AA17" s="226" t="s">
        <v>188</v>
      </c>
      <c r="AB17" s="226"/>
      <c r="AC17" s="226"/>
      <c r="AD17" s="226"/>
      <c r="AE17" s="226"/>
      <c r="AF17" s="226"/>
      <c r="AG17" s="226"/>
      <c r="AH17" s="226"/>
      <c r="AI17" s="226"/>
      <c r="AJ17" s="13"/>
      <c r="AK17" s="13"/>
      <c r="AL17" s="13"/>
      <c r="AM17" s="13"/>
      <c r="AX17" s="92"/>
      <c r="AY17" s="92"/>
      <c r="AZ17" s="92"/>
      <c r="BA17" s="92"/>
    </row>
    <row r="18" spans="1:53" x14ac:dyDescent="0.25">
      <c r="A18" s="227"/>
      <c r="B18" s="92"/>
      <c r="C18" s="92"/>
      <c r="D18" s="96"/>
      <c r="E18" s="226"/>
      <c r="F18" s="226"/>
      <c r="G18" s="226"/>
      <c r="H18" s="226"/>
      <c r="I18" s="226"/>
      <c r="J18" s="226"/>
      <c r="K18" s="13"/>
      <c r="L18" s="13"/>
      <c r="M18" s="13"/>
      <c r="N18" s="96" t="s">
        <v>183</v>
      </c>
      <c r="O18" s="226"/>
      <c r="P18" s="226"/>
      <c r="Q18" s="226"/>
      <c r="R18" s="226"/>
      <c r="S18" s="226"/>
      <c r="T18" s="226"/>
      <c r="U18" s="13"/>
      <c r="V18" s="13"/>
      <c r="W18" s="13"/>
      <c r="X18" s="13"/>
      <c r="Y18" s="13"/>
      <c r="Z18" s="96" t="s">
        <v>193</v>
      </c>
      <c r="AA18" s="226"/>
      <c r="AB18" s="226"/>
      <c r="AC18" s="226"/>
      <c r="AD18" s="226"/>
      <c r="AE18" s="226"/>
      <c r="AF18" s="226"/>
      <c r="AG18" s="226"/>
      <c r="AH18" s="226"/>
      <c r="AI18" s="226"/>
      <c r="AJ18" s="13"/>
      <c r="AK18" s="13"/>
      <c r="AL18" s="13"/>
      <c r="AM18" s="13"/>
      <c r="AX18" s="92"/>
      <c r="AY18" s="92"/>
      <c r="AZ18" s="92"/>
      <c r="BA18" s="92"/>
    </row>
    <row r="19" spans="1:53" x14ac:dyDescent="0.25">
      <c r="A19" s="227"/>
      <c r="B19" s="92"/>
      <c r="C19" s="92"/>
      <c r="D19" s="13"/>
      <c r="E19" s="226"/>
      <c r="F19" s="226"/>
      <c r="G19" s="226"/>
      <c r="H19" s="226"/>
      <c r="I19" s="226"/>
      <c r="J19" s="226"/>
      <c r="K19" s="13"/>
      <c r="L19" s="13"/>
      <c r="M19" s="13"/>
      <c r="N19" s="13"/>
      <c r="O19" s="226"/>
      <c r="P19" s="226"/>
      <c r="Q19" s="226"/>
      <c r="R19" s="226"/>
      <c r="S19" s="226"/>
      <c r="T19" s="226"/>
      <c r="U19" s="13"/>
      <c r="V19" s="13"/>
      <c r="W19" s="13"/>
      <c r="X19" s="13"/>
      <c r="Y19" s="13"/>
      <c r="Z19" s="13"/>
      <c r="AA19" s="226"/>
      <c r="AB19" s="226"/>
      <c r="AC19" s="226"/>
      <c r="AD19" s="226"/>
      <c r="AE19" s="226"/>
      <c r="AF19" s="226"/>
      <c r="AG19" s="226"/>
      <c r="AH19" s="226"/>
      <c r="AI19" s="226"/>
      <c r="AJ19" s="13"/>
      <c r="AK19" s="13"/>
      <c r="AL19" s="13"/>
      <c r="AM19" s="13"/>
      <c r="AX19" s="92"/>
      <c r="AY19" s="92"/>
      <c r="AZ19" s="92"/>
      <c r="BA19" s="92"/>
    </row>
    <row r="20" spans="1:53" x14ac:dyDescent="0.25">
      <c r="A20" s="227"/>
      <c r="B20" s="92"/>
      <c r="C20" s="9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X20" s="92"/>
      <c r="AY20" s="92"/>
      <c r="AZ20" s="92"/>
      <c r="BA20" s="92"/>
    </row>
    <row r="23" spans="1:53" x14ac:dyDescent="0.25">
      <c r="AG23" t="s">
        <v>189</v>
      </c>
    </row>
  </sheetData>
  <mergeCells count="84">
    <mergeCell ref="AA17:AI19"/>
    <mergeCell ref="A10:A20"/>
    <mergeCell ref="E11:J13"/>
    <mergeCell ref="O11:T13"/>
    <mergeCell ref="AA11:AI13"/>
    <mergeCell ref="AO11:AW13"/>
    <mergeCell ref="E17:J19"/>
    <mergeCell ref="O17:T19"/>
    <mergeCell ref="AZ7:AZ8"/>
    <mergeCell ref="BA7:BA8"/>
    <mergeCell ref="AT7:AT8"/>
    <mergeCell ref="AU7:AU8"/>
    <mergeCell ref="AV7:AV8"/>
    <mergeCell ref="AW7:AW8"/>
    <mergeCell ref="AX7:AX8"/>
    <mergeCell ref="AY7:AY8"/>
    <mergeCell ref="AN7:AN8"/>
    <mergeCell ref="AO7:AO8"/>
    <mergeCell ref="AP7:AP8"/>
    <mergeCell ref="AQ7:AQ8"/>
    <mergeCell ref="AR7:AR8"/>
    <mergeCell ref="AS7:AS8"/>
    <mergeCell ref="AH7:AH8"/>
    <mergeCell ref="AI7:AI8"/>
    <mergeCell ref="AJ7:AJ8"/>
    <mergeCell ref="AK7:AK8"/>
    <mergeCell ref="AL7:AL8"/>
    <mergeCell ref="AM7:AM8"/>
    <mergeCell ref="AG7:AG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U7:U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X2:BA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J2:AJ3"/>
    <mergeCell ref="AK2:AN2"/>
    <mergeCell ref="AO2:AR2"/>
    <mergeCell ref="AS2:AS3"/>
    <mergeCell ref="AT2:AV2"/>
    <mergeCell ref="AW2:AW3"/>
    <mergeCell ref="AG2:AI2"/>
    <mergeCell ref="C1:AW1"/>
    <mergeCell ref="A2:A4"/>
    <mergeCell ref="B2:E2"/>
    <mergeCell ref="F2:F3"/>
    <mergeCell ref="G2:I2"/>
    <mergeCell ref="J2:J3"/>
    <mergeCell ref="K2:N2"/>
    <mergeCell ref="O2:R2"/>
    <mergeCell ref="S2:S3"/>
    <mergeCell ref="T2:V2"/>
    <mergeCell ref="W2:W3"/>
    <mergeCell ref="X2:Z2"/>
    <mergeCell ref="AA2:AA3"/>
    <mergeCell ref="AB2:AE2"/>
    <mergeCell ref="AF2:AF3"/>
  </mergeCells>
  <pageMargins left="0.5118110236220472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</vt:lpstr>
      <vt:lpstr>Лист2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Лейла Мержоева</cp:lastModifiedBy>
  <cp:lastPrinted>2024-10-31T10:07:25Z</cp:lastPrinted>
  <dcterms:created xsi:type="dcterms:W3CDTF">1996-10-08T23:32:33Z</dcterms:created>
  <dcterms:modified xsi:type="dcterms:W3CDTF">2024-10-31T16:37:15Z</dcterms:modified>
</cp:coreProperties>
</file>